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stefanczyk\Documents\INWESTYCJE 2025 R\WIRiFZ.271.102.2025.PS. Energia dostawa 2026 r\WIRiFZ.271.102.2025.PS. Dokumenty zamówienia\"/>
    </mc:Choice>
  </mc:AlternateContent>
  <xr:revisionPtr revIDLastSave="0" documentId="13_ncr:1_{A8865AF0-9627-45CF-8160-63A222B0F072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PE_SWZ-2024" sheetId="1" r:id="rId1"/>
  </sheets>
  <definedNames>
    <definedName name="_xlnm._FilterDatabase" localSheetId="0" hidden="1">'PPE_SWZ-2024'!$A$4:$M$126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23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5" i="1"/>
  <c r="K123" i="1"/>
  <c r="J123" i="1"/>
</calcChain>
</file>

<file path=xl/sharedStrings.xml><?xml version="1.0" encoding="utf-8"?>
<sst xmlns="http://schemas.openxmlformats.org/spreadsheetml/2006/main" count="726" uniqueCount="392">
  <si>
    <t>L.p.</t>
  </si>
  <si>
    <t>Nr ewid. OSD</t>
  </si>
  <si>
    <t>Nazwa</t>
  </si>
  <si>
    <t>Adres</t>
  </si>
  <si>
    <t>Kod pocztowy</t>
  </si>
  <si>
    <t>Numer fabryczny</t>
  </si>
  <si>
    <t>Taryfa</t>
  </si>
  <si>
    <t>Kod PPE</t>
  </si>
  <si>
    <t>03 9016 000 001</t>
  </si>
  <si>
    <t>Oświetlenie uliczne</t>
  </si>
  <si>
    <t>ZBOŻENNA VI</t>
  </si>
  <si>
    <t>26-400</t>
  </si>
  <si>
    <t>C-12B</t>
  </si>
  <si>
    <t>PL_590943560300987990</t>
  </si>
  <si>
    <t>03 9016 000 002</t>
  </si>
  <si>
    <t>SKRZYŃSKO KOŚCIUSZKOWCÓW</t>
  </si>
  <si>
    <t>PL_590543560300988003</t>
  </si>
  <si>
    <t>03 9016 000 003</t>
  </si>
  <si>
    <t>PRZYSUCHA UJĘCIE WODY</t>
  </si>
  <si>
    <t>PL_590543560300988010</t>
  </si>
  <si>
    <t>03 9016 000 004</t>
  </si>
  <si>
    <t>PL_590543560300988027</t>
  </si>
  <si>
    <t>03 9016 000 005</t>
  </si>
  <si>
    <t>PRZYSUCHA PRZEMYSŁOWA</t>
  </si>
  <si>
    <t>PL_590543560300988058</t>
  </si>
  <si>
    <t>03 9016 000 006</t>
  </si>
  <si>
    <t>.02980249</t>
  </si>
  <si>
    <t>PL_590543560300988065</t>
  </si>
  <si>
    <t>03 9016 000 007</t>
  </si>
  <si>
    <t>PRZYSUCHA OŚ. POŁUDNIE</t>
  </si>
  <si>
    <t>03 9016 000 008</t>
  </si>
  <si>
    <t>PRZYSUCHA CHOPINA</t>
  </si>
  <si>
    <t>PL_590543560300989000</t>
  </si>
  <si>
    <t>03 9016 000 009</t>
  </si>
  <si>
    <t>PRZYSUCHA RADOMSKA</t>
  </si>
  <si>
    <t>PL_590543560300988072</t>
  </si>
  <si>
    <t>03 9016 000 010</t>
  </si>
  <si>
    <t>PL_590543560300988089</t>
  </si>
  <si>
    <t>03 9016 000 011</t>
  </si>
  <si>
    <t>PL_590543560300988096</t>
  </si>
  <si>
    <t>03 9016 000 012</t>
  </si>
  <si>
    <t>PRZYSUCHA WIEJSKA</t>
  </si>
  <si>
    <t>PL_590543560300988102</t>
  </si>
  <si>
    <t>03 9016 000 013</t>
  </si>
  <si>
    <t>PRZYSUCHA ZSZ</t>
  </si>
  <si>
    <t>PL_590543560300988041</t>
  </si>
  <si>
    <t>03 9016 000 014</t>
  </si>
  <si>
    <t>PRZYSUCHA GRODZKA</t>
  </si>
  <si>
    <t>PL_590543560300988119</t>
  </si>
  <si>
    <t>03 9016 000 015</t>
  </si>
  <si>
    <t>PRZYSUCHA ŚWIĘTOKRZYSKA</t>
  </si>
  <si>
    <t>PL_590543560300988126</t>
  </si>
  <si>
    <t>03 9016 000 016</t>
  </si>
  <si>
    <t>PRZYSUCHA OŚ.POŁUDNIE</t>
  </si>
  <si>
    <t>PL_590543560300988133</t>
  </si>
  <si>
    <t>03 9016 000 017</t>
  </si>
  <si>
    <t>PL_590543560300988140</t>
  </si>
  <si>
    <t>03 9016 000 018</t>
  </si>
  <si>
    <t>PRZYSUCHA ŚCIEGIENNEGO</t>
  </si>
  <si>
    <t>PL_590543560300988157</t>
  </si>
  <si>
    <t>03 9016 000 019</t>
  </si>
  <si>
    <t>PRZYSUCHA TARGOWA</t>
  </si>
  <si>
    <t>PL_590543560300988164</t>
  </si>
  <si>
    <t>03 9016 000 020</t>
  </si>
  <si>
    <t>PRZYSUCHA KRAKOWSKA II</t>
  </si>
  <si>
    <t>PL_590543560300988171</t>
  </si>
  <si>
    <t>03 9016 000 021</t>
  </si>
  <si>
    <t>WISTKA I</t>
  </si>
  <si>
    <t>PL_590543560300988188</t>
  </si>
  <si>
    <t>03 9016 000 022</t>
  </si>
  <si>
    <t>WISTKA II</t>
  </si>
  <si>
    <t>PL_590543560300988195</t>
  </si>
  <si>
    <t>03 9016 000 023</t>
  </si>
  <si>
    <t xml:space="preserve"> PL_590543560300988201</t>
  </si>
  <si>
    <t>03 9016 000 024</t>
  </si>
  <si>
    <t>ZBOŻENNA IV</t>
  </si>
  <si>
    <t>PL_590543560300988218</t>
  </si>
  <si>
    <t>03 9016 000 025</t>
  </si>
  <si>
    <t>MŁYNY</t>
  </si>
  <si>
    <t>PL_590543560300988225</t>
  </si>
  <si>
    <t>03 9016 000 026</t>
  </si>
  <si>
    <t>GWAREK</t>
  </si>
  <si>
    <t>PL_590543560300988232</t>
  </si>
  <si>
    <t xml:space="preserve"> 03 9016 000 027</t>
  </si>
  <si>
    <t>ZBOŻENNA II</t>
  </si>
  <si>
    <t>PL_590543560300988249</t>
  </si>
  <si>
    <t>03 9016 000 028</t>
  </si>
  <si>
    <t>ZAWADA</t>
  </si>
  <si>
    <t>C-12A</t>
  </si>
  <si>
    <t>PL_590546560300988256</t>
  </si>
  <si>
    <t>03 9016 000 029</t>
  </si>
  <si>
    <t>JANIKÓW</t>
  </si>
  <si>
    <t>PL_590543560300988263</t>
  </si>
  <si>
    <t>03 9016 000 030</t>
  </si>
  <si>
    <t>JANIKÓW IV</t>
  </si>
  <si>
    <t>PL_590543560300988270</t>
  </si>
  <si>
    <t>03 9016 000 031</t>
  </si>
  <si>
    <t>JANIKÓW II</t>
  </si>
  <si>
    <t>.02760385</t>
  </si>
  <si>
    <t>PL590543560300988287</t>
  </si>
  <si>
    <t>03 9016 000 032</t>
  </si>
  <si>
    <t>GAJ</t>
  </si>
  <si>
    <t>PL_590543560300988294</t>
  </si>
  <si>
    <t>03 9016 000 033</t>
  </si>
  <si>
    <t>GLINIEC</t>
  </si>
  <si>
    <t>.02947780</t>
  </si>
  <si>
    <t>PL_590543560300988300</t>
  </si>
  <si>
    <t>03 9016 000 034</t>
  </si>
  <si>
    <t>KRAJÓW II</t>
  </si>
  <si>
    <t>PL_590543560300988317</t>
  </si>
  <si>
    <t>03 9016 000 035</t>
  </si>
  <si>
    <t>JANIKÓW KOL. II</t>
  </si>
  <si>
    <t>PL_590543560300985200</t>
  </si>
  <si>
    <t>03 9016 000 036</t>
  </si>
  <si>
    <t>JAKUBÓW</t>
  </si>
  <si>
    <t>PL_590543560300988324</t>
  </si>
  <si>
    <t>03 9016 000 037</t>
  </si>
  <si>
    <t>ZBOŻENNA</t>
  </si>
  <si>
    <t>PL_590543560300988348</t>
  </si>
  <si>
    <t>03 9016 000 038</t>
  </si>
  <si>
    <t>TOPORNIA</t>
  </si>
  <si>
    <t>PL_590543560300988331</t>
  </si>
  <si>
    <t>03 9016 000 039</t>
  </si>
  <si>
    <t>POMYKÓW II</t>
  </si>
  <si>
    <t>PL_590543560300988355</t>
  </si>
  <si>
    <t>03 9016 000 040</t>
  </si>
  <si>
    <t>POMYKÓW I</t>
  </si>
  <si>
    <t>PL_590543560300985224</t>
  </si>
  <si>
    <t>03 9016 000 041</t>
  </si>
  <si>
    <t>SKRZYŃSKO KOŚCIUSZKO III</t>
  </si>
  <si>
    <t>PL_590543560300988362</t>
  </si>
  <si>
    <t>03 9016 000 042</t>
  </si>
  <si>
    <t>SKRZYŃSKO KOŚCIUSZKO II</t>
  </si>
  <si>
    <t>PL_590543560300988379</t>
  </si>
  <si>
    <t>03 9016 000 043</t>
  </si>
  <si>
    <t>ZBOŻENNA V</t>
  </si>
  <si>
    <t>PL_590543560300988386</t>
  </si>
  <si>
    <t>03 9016 000 044</t>
  </si>
  <si>
    <t>SKRZYŃSKO KOŚCIUSZKO I</t>
  </si>
  <si>
    <t>.02947777</t>
  </si>
  <si>
    <t>PL_590543560300988393</t>
  </si>
  <si>
    <t>03 9016 000 045</t>
  </si>
  <si>
    <t>JANÓW</t>
  </si>
  <si>
    <t>PL_590543560300988409</t>
  </si>
  <si>
    <t>03 9016 000 046</t>
  </si>
  <si>
    <t>SMOGORZÓW II</t>
  </si>
  <si>
    <t>PL_590543560300988416</t>
  </si>
  <si>
    <t>03 9016 000 047</t>
  </si>
  <si>
    <t>SMOGORZÓW I</t>
  </si>
  <si>
    <t>.02753068</t>
  </si>
  <si>
    <t>PL_590543560300988423</t>
  </si>
  <si>
    <t>03 9016 000 048</t>
  </si>
  <si>
    <t>MARIÓWKA I</t>
  </si>
  <si>
    <t>PL_590543560300988430</t>
  </si>
  <si>
    <t>03 9016 000 049</t>
  </si>
  <si>
    <t>RUSKI BRÓD I</t>
  </si>
  <si>
    <t>PL_590543560300988447</t>
  </si>
  <si>
    <t>03 9016 000 050</t>
  </si>
  <si>
    <t>RUSKI BRÓD III</t>
  </si>
  <si>
    <t>PL_590543560300988454</t>
  </si>
  <si>
    <t>03 9016 000 051</t>
  </si>
  <si>
    <t>TEKLINÓW</t>
  </si>
  <si>
    <t>PL_590543560300988461</t>
  </si>
  <si>
    <t>03 9016 000 052</t>
  </si>
  <si>
    <t>KOZŁOWIEC</t>
  </si>
  <si>
    <t>PL_590543560300988478</t>
  </si>
  <si>
    <t>03 9016 000 053</t>
  </si>
  <si>
    <t>LIPNO</t>
  </si>
  <si>
    <t>PL_590543560300988485</t>
  </si>
  <si>
    <t>03 9016 000 054</t>
  </si>
  <si>
    <t>WOLA WIĘCIERZOWA</t>
  </si>
  <si>
    <t>PL_590543560300988492</t>
  </si>
  <si>
    <t>03 9016 000 055</t>
  </si>
  <si>
    <t>KUŻNICA</t>
  </si>
  <si>
    <t>PL_590543560300988508</t>
  </si>
  <si>
    <t>03 9016 000 056</t>
  </si>
  <si>
    <t>KOL .SZCZERBACKA</t>
  </si>
  <si>
    <t>PL_590543560300988515</t>
  </si>
  <si>
    <t>03 9016 000 057</t>
  </si>
  <si>
    <t>DŁUGA BRZEZINA</t>
  </si>
  <si>
    <t>PL_590543560300988522</t>
  </si>
  <si>
    <t>03 9016 000 058</t>
  </si>
  <si>
    <t>JANIKÓW I KOL</t>
  </si>
  <si>
    <t>PL_590543560300988539</t>
  </si>
  <si>
    <t>03 9016 000 059</t>
  </si>
  <si>
    <t>RUSKI BRÓD</t>
  </si>
  <si>
    <t>PL_590543560300988546</t>
  </si>
  <si>
    <t>03 9016 000 060</t>
  </si>
  <si>
    <t>HUCISKO</t>
  </si>
  <si>
    <t>PL_590543560300988553</t>
  </si>
  <si>
    <t>03 9016 000 061</t>
  </si>
  <si>
    <t>JANIKÓW III</t>
  </si>
  <si>
    <t>PL_590543560300988560</t>
  </si>
  <si>
    <t>03 9016 000 062</t>
  </si>
  <si>
    <t>SMOGORZÓW MARIÓWKA</t>
  </si>
  <si>
    <t>.02947747</t>
  </si>
  <si>
    <t>PL_590543560300988577</t>
  </si>
  <si>
    <t>03 9016 000 063</t>
  </si>
  <si>
    <t>GŁĘBOKA DROGA</t>
  </si>
  <si>
    <t>PL_590543560300988584</t>
  </si>
  <si>
    <t>03 9016 000 064</t>
  </si>
  <si>
    <t>DĘBINY I</t>
  </si>
  <si>
    <t>PL_590543560300988591</t>
  </si>
  <si>
    <t>03 9016 000 065</t>
  </si>
  <si>
    <t>DĘBINY</t>
  </si>
  <si>
    <t>PL_590543560300988607</t>
  </si>
  <si>
    <t>03 9016 000 066</t>
  </si>
  <si>
    <t>BEŹNIK</t>
  </si>
  <si>
    <t>PL_590543560300988614</t>
  </si>
  <si>
    <t>03 9016 000 067</t>
  </si>
  <si>
    <t>BEŹNIK II</t>
  </si>
  <si>
    <t>PL_590543560300988621</t>
  </si>
  <si>
    <t>03 9016 000 068</t>
  </si>
  <si>
    <t>PL_590543560300988638</t>
  </si>
  <si>
    <t>03 9016 000 069</t>
  </si>
  <si>
    <t>GWAREK II</t>
  </si>
  <si>
    <t>PL_590543560300988645</t>
  </si>
  <si>
    <t>03 9016 000 070</t>
  </si>
  <si>
    <t>PRZYSUCHA POLNA</t>
  </si>
  <si>
    <t>PL_590543560300988669</t>
  </si>
  <si>
    <t>03 9016 000 071</t>
  </si>
  <si>
    <t>KOZŁOWIEC II</t>
  </si>
  <si>
    <t>.02753127</t>
  </si>
  <si>
    <t>PL_590543560300988676</t>
  </si>
  <si>
    <t>03 9016 000 072</t>
  </si>
  <si>
    <t>PRZYSUCHA LEŚNA</t>
  </si>
  <si>
    <t>PL_590543560300988690</t>
  </si>
  <si>
    <t>03 9016 000 073</t>
  </si>
  <si>
    <t>PRZYSUCHA ŻEROMSKIEGO</t>
  </si>
  <si>
    <t>PL_590543560300988706</t>
  </si>
  <si>
    <t>03 9016 000 074</t>
  </si>
  <si>
    <t>PRZYSUCHA ARMII KRAJOWEJ</t>
  </si>
  <si>
    <t>PL_590543560300988713</t>
  </si>
  <si>
    <t>03 9016 000 075</t>
  </si>
  <si>
    <t>SKRZYŃSKO KOŚCIUSZKO</t>
  </si>
  <si>
    <t>PL_590543560300988720</t>
  </si>
  <si>
    <t>03 9016 000 076</t>
  </si>
  <si>
    <t>LIPNO II</t>
  </si>
  <si>
    <t>PL_590543560300988737</t>
  </si>
  <si>
    <t>03 9016 000 077</t>
  </si>
  <si>
    <t>.02758708</t>
  </si>
  <si>
    <t>PL_590543560300988744</t>
  </si>
  <si>
    <t>03 9016 000 078</t>
  </si>
  <si>
    <t>ZAWADA I</t>
  </si>
  <si>
    <t>PL_590543560300988751</t>
  </si>
  <si>
    <t>03 9016 000 079</t>
  </si>
  <si>
    <t>PRZYSUCHA CICHA</t>
  </si>
  <si>
    <t>PL_590543560300988768</t>
  </si>
  <si>
    <t>03 9016 000 080</t>
  </si>
  <si>
    <t>ZBOŻENNA III</t>
  </si>
  <si>
    <t>PL_590543560300988775</t>
  </si>
  <si>
    <t>03 9016 000 081</t>
  </si>
  <si>
    <t>PRZYSUCHA UL. KS.PAJKA, SIKOR.</t>
  </si>
  <si>
    <t>.02946396</t>
  </si>
  <si>
    <t>PL_590543560300988782</t>
  </si>
  <si>
    <t>03 9016 000 082</t>
  </si>
  <si>
    <t>PRZYSUCHA STASZICA</t>
  </si>
  <si>
    <t>PL_590543560300988799</t>
  </si>
  <si>
    <t>03 9016 000 083</t>
  </si>
  <si>
    <t>SKRZYŃSKO KOŚCI.PRZEPOMP.</t>
  </si>
  <si>
    <t>PL_590543560300988805</t>
  </si>
  <si>
    <t>03 9016 000 084</t>
  </si>
  <si>
    <t>POMYKÓW-SKRZYŻOWANIE</t>
  </si>
  <si>
    <t>PL_590543560300985316</t>
  </si>
  <si>
    <t>03 9016 000 085</t>
  </si>
  <si>
    <t>PSK fontanna</t>
  </si>
  <si>
    <t>PRZYSUCHA PL.KOLBERGA DZ 1083</t>
  </si>
  <si>
    <t>C-11</t>
  </si>
  <si>
    <t>PL_590543560300987655</t>
  </si>
  <si>
    <t>03 9016 000 087</t>
  </si>
  <si>
    <t>PRZYSUCHA PL.KOLBERGA</t>
  </si>
  <si>
    <t>PL_590543560300987648</t>
  </si>
  <si>
    <t>03 9016 000 103</t>
  </si>
  <si>
    <t>SMOGORZÓW</t>
  </si>
  <si>
    <t>PL_590543560300988966</t>
  </si>
  <si>
    <t>03 9016 000 113</t>
  </si>
  <si>
    <t>PL_590543560300984180</t>
  </si>
  <si>
    <t>03 9016 000 098</t>
  </si>
  <si>
    <t>Szkoła Dębiny</t>
  </si>
  <si>
    <t>PL_590543560300988911</t>
  </si>
  <si>
    <t>03 9016 000 108</t>
  </si>
  <si>
    <t>Szkoła</t>
  </si>
  <si>
    <t>PL_590543560300985255</t>
  </si>
  <si>
    <t>03 9016 000 109</t>
  </si>
  <si>
    <t>PL_590543560300985262</t>
  </si>
  <si>
    <t>03 9016 000 090</t>
  </si>
  <si>
    <t>PSK słup 5/2</t>
  </si>
  <si>
    <t xml:space="preserve">PRZYSUCHA WARSZAWSKA </t>
  </si>
  <si>
    <t>PL_590543560300988836</t>
  </si>
  <si>
    <t>03 9016 000 093</t>
  </si>
  <si>
    <t>Park muszla koncertowa</t>
  </si>
  <si>
    <t>PRZYSUCHA PARK MIEJSKI</t>
  </si>
  <si>
    <t>.02675204</t>
  </si>
  <si>
    <t>PL_590543560300988867</t>
  </si>
  <si>
    <t>03 9016 000 124</t>
  </si>
  <si>
    <t>Zasilanie boiska</t>
  </si>
  <si>
    <t>PL_590543560301168978</t>
  </si>
  <si>
    <t>03 9016 000 100</t>
  </si>
  <si>
    <t>Orlik</t>
  </si>
  <si>
    <t>PRZYSUCHA OŚ .POŁUDNIE</t>
  </si>
  <si>
    <t>PL_590543560300988935</t>
  </si>
  <si>
    <t>03 9016 000 104</t>
  </si>
  <si>
    <t>OSP</t>
  </si>
  <si>
    <t>PL_590543560300988973</t>
  </si>
  <si>
    <t>03 9016 000 111</t>
  </si>
  <si>
    <t>Budynek Urzędu Gminy i Miasta</t>
  </si>
  <si>
    <t>PL_590543560300987938</t>
  </si>
  <si>
    <t>03 9016 000 114</t>
  </si>
  <si>
    <t>PSK lokal miesz</t>
  </si>
  <si>
    <t>PRZYSUCHA PL.3 MAJA 10</t>
  </si>
  <si>
    <t>G-11</t>
  </si>
  <si>
    <t>PL_590543560300984128</t>
  </si>
  <si>
    <t>03 9016 000 115</t>
  </si>
  <si>
    <t>PSK</t>
  </si>
  <si>
    <t>PRZYSUCHA KRAKOWSKA 9</t>
  </si>
  <si>
    <t>PL_590543560300984135</t>
  </si>
  <si>
    <t>03 9016 000 116</t>
  </si>
  <si>
    <t>PRZYSUCHA TARGOWA 13</t>
  </si>
  <si>
    <t>PL_590543560300984142</t>
  </si>
  <si>
    <t>03 9016 000 117</t>
  </si>
  <si>
    <t>PRZYSUCHA MADEJA 5 B</t>
  </si>
  <si>
    <t>PL_590543560300984166</t>
  </si>
  <si>
    <t>03 9016 000 118</t>
  </si>
  <si>
    <t>PRZYSUCHA MADEJA 2/Targowa</t>
  </si>
  <si>
    <t>PL_590543560300984173</t>
  </si>
  <si>
    <t>03-932</t>
  </si>
  <si>
    <t>Targowisko</t>
  </si>
  <si>
    <t>C21</t>
  </si>
  <si>
    <t>PL_590543560301559295</t>
  </si>
  <si>
    <t>03-940</t>
  </si>
  <si>
    <t>PRZYSUCHA KRAKOWSKA</t>
  </si>
  <si>
    <t>PL_590543560301580312</t>
  </si>
  <si>
    <t>03-942</t>
  </si>
  <si>
    <t>PRZYSUCHA WARSZAWSKA</t>
  </si>
  <si>
    <t>PL_590543560301580176</t>
  </si>
  <si>
    <t>03 9016 000 110</t>
  </si>
  <si>
    <t>Przedszkole nr 1</t>
  </si>
  <si>
    <t>PRZYSUCHA PARTYZANTÓW 6</t>
  </si>
  <si>
    <t>PL_590543560300985279</t>
  </si>
  <si>
    <t>03 9016 000 121</t>
  </si>
  <si>
    <t>SKRZYŃSKO UL.WARSZAWSKA</t>
  </si>
  <si>
    <t>.02947757</t>
  </si>
  <si>
    <t>PL_590543560301166998</t>
  </si>
  <si>
    <t>03 9016 000 119</t>
  </si>
  <si>
    <t>KRZESŁAWICE GAJ 1</t>
  </si>
  <si>
    <t>PL_590543560301167223</t>
  </si>
  <si>
    <t>03 9016 000 123</t>
  </si>
  <si>
    <t>Ruski Bród ul. Główna 51</t>
  </si>
  <si>
    <t>PL_590543560301000544</t>
  </si>
  <si>
    <t>03 9016 000 120</t>
  </si>
  <si>
    <t>Budynek socjalny</t>
  </si>
  <si>
    <t>Smogorzów ul. Główna</t>
  </si>
  <si>
    <t>PL_ZEOD_1423101261_14</t>
  </si>
  <si>
    <t>05 1320 000</t>
  </si>
  <si>
    <t xml:space="preserve">Przysucha ul. Dembińskich </t>
  </si>
  <si>
    <t>C12B</t>
  </si>
  <si>
    <t>PL_590543560301575738</t>
  </si>
  <si>
    <t>03 9016 000 126</t>
  </si>
  <si>
    <t xml:space="preserve">Świetlica </t>
  </si>
  <si>
    <t>Jakubów dz. nr 515/2</t>
  </si>
  <si>
    <t>C11</t>
  </si>
  <si>
    <t>Pl_590543560301173118</t>
  </si>
  <si>
    <t>03 9016 000 125</t>
  </si>
  <si>
    <t>PRZYSUCHA KUSOCIŃSKIEGO</t>
  </si>
  <si>
    <t>PL_590543560301173095</t>
  </si>
  <si>
    <t>03-444-2024</t>
  </si>
  <si>
    <t xml:space="preserve">kompleks sportowy </t>
  </si>
  <si>
    <t>ul. Radomska dz 408/54</t>
  </si>
  <si>
    <t xml:space="preserve">26-400 </t>
  </si>
  <si>
    <t>PL_590543560301584846</t>
  </si>
  <si>
    <t>039016000130</t>
  </si>
  <si>
    <t>Strażnica OSP</t>
  </si>
  <si>
    <t>Janików ul. Górna dz. 497/1</t>
  </si>
  <si>
    <t>c11</t>
  </si>
  <si>
    <t>PL_590543560301616509</t>
  </si>
  <si>
    <t xml:space="preserve"> </t>
  </si>
  <si>
    <t>SUMA</t>
  </si>
  <si>
    <t>*Podane parametry dystrybucyjne – w szczególności moc umowna i grupa taryfowa są zgodne z aktualnymi umowami dystrybucyjnymi.</t>
  </si>
  <si>
    <t>** Procedura zmiany sprzedawcy będzie przeprowadzana po raz kolejny.</t>
  </si>
  <si>
    <t>Legenda:</t>
  </si>
  <si>
    <t>kolor niebieski - szkoły</t>
  </si>
  <si>
    <t>kolor czarny/szary - pozostałe</t>
  </si>
  <si>
    <t>kolor zielony - świetlica</t>
  </si>
  <si>
    <t>kolor czerwony - oświetlenie uliczne</t>
  </si>
  <si>
    <t>kolor fioletowy - Targowica</t>
  </si>
  <si>
    <t>Nr ref. post.: WIRiFZ.271.102.2025.PS</t>
  </si>
  <si>
    <t>Dostawa energii elektrycznej do obiektów Gminy i Miasta Przysucha w okresie od 01.01.2026 r. do 31.12.2026 r.</t>
  </si>
  <si>
    <r>
      <t xml:space="preserve">moc umowna
</t>
    </r>
    <r>
      <rPr>
        <i/>
        <sz val="9"/>
        <color rgb="FF000000"/>
        <rFont val="Arial"/>
        <family val="2"/>
        <charset val="238"/>
        <scheme val="major"/>
      </rPr>
      <t>[kW]</t>
    </r>
  </si>
  <si>
    <r>
      <t>Szacowane zuzycie energii (kWh) w okresie od</t>
    </r>
    <r>
      <rPr>
        <b/>
        <sz val="9"/>
        <color rgb="FFFF0000"/>
        <rFont val="Arial"/>
        <family val="2"/>
        <charset val="238"/>
        <scheme val="major"/>
      </rPr>
      <t xml:space="preserve"> 01.10.2025 r do 30.09.2026 r</t>
    </r>
    <r>
      <rPr>
        <b/>
        <sz val="9"/>
        <color rgb="FF000000"/>
        <rFont val="Arial"/>
        <family val="2"/>
        <charset val="238"/>
        <scheme val="major"/>
      </rPr>
      <t xml:space="preserve"> strefa szczyt/dzienna</t>
    </r>
  </si>
  <si>
    <r>
      <t xml:space="preserve">Szacowane zuzycie energii (kWh) w okresie </t>
    </r>
    <r>
      <rPr>
        <b/>
        <sz val="9"/>
        <color rgb="FFFF0000"/>
        <rFont val="Arial"/>
        <family val="2"/>
        <charset val="238"/>
        <scheme val="major"/>
      </rPr>
      <t>od 01.10.2025 r do 30.09.2026 r</t>
    </r>
    <r>
      <rPr>
        <b/>
        <sz val="9"/>
        <color rgb="FF000000"/>
        <rFont val="Arial"/>
        <family val="2"/>
        <charset val="238"/>
        <scheme val="major"/>
      </rPr>
      <t xml:space="preserve"> strefa szczyt/nocna</t>
    </r>
  </si>
  <si>
    <r>
      <t xml:space="preserve">Suma szacowanego zuzycia energii (kWh) w okresie 
Od </t>
    </r>
    <r>
      <rPr>
        <b/>
        <sz val="9"/>
        <color rgb="FFFF0000"/>
        <rFont val="Arial"/>
        <family val="2"/>
        <charset val="238"/>
        <scheme val="major"/>
      </rPr>
      <t xml:space="preserve">01.10.2025 r do 30.09.2026 r </t>
    </r>
  </si>
  <si>
    <t>Wykaz PPE - Obiekty zamawiającego objęte przedmiotem zamówienia. Zał. nr 5 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</si>
</sst>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"/>
    <numFmt numFmtId="165" formatCode="#"/>
  </numFmts>
  <fonts count="22">
    <font>
      <sz val="11"/>
      <color rgb="FF000000"/>
      <name val="Calibri"/>
      <charset val="134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Calibri"/>
      <charset val="238"/>
    </font>
    <font>
      <b/>
      <sz val="9"/>
      <color rgb="FF000000"/>
      <name val="Arial"/>
      <family val="2"/>
      <charset val="238"/>
      <scheme val="major"/>
    </font>
    <font>
      <sz val="9"/>
      <color rgb="FF000000"/>
      <name val="Arial"/>
      <family val="2"/>
      <charset val="238"/>
      <scheme val="major"/>
    </font>
    <font>
      <b/>
      <sz val="9"/>
      <name val="Arial"/>
      <family val="2"/>
      <charset val="238"/>
      <scheme val="major"/>
    </font>
    <font>
      <i/>
      <sz val="9"/>
      <color rgb="FF000000"/>
      <name val="Arial"/>
      <family val="2"/>
      <charset val="238"/>
      <scheme val="major"/>
    </font>
    <font>
      <b/>
      <sz val="9"/>
      <color rgb="FFFF0000"/>
      <name val="Arial"/>
      <family val="2"/>
      <charset val="238"/>
      <scheme val="major"/>
    </font>
    <font>
      <sz val="9"/>
      <name val="Arial"/>
      <family val="2"/>
      <charset val="238"/>
      <scheme val="major"/>
    </font>
    <font>
      <sz val="9"/>
      <color rgb="FFFF0000"/>
      <name val="Arial"/>
      <family val="2"/>
      <charset val="238"/>
      <scheme val="major"/>
    </font>
    <font>
      <sz val="9"/>
      <color rgb="FFC9211E"/>
      <name val="Arial"/>
      <family val="2"/>
      <charset val="238"/>
      <scheme val="major"/>
    </font>
    <font>
      <b/>
      <sz val="9"/>
      <color rgb="FF339966"/>
      <name val="Arial"/>
      <family val="2"/>
      <charset val="238"/>
      <scheme val="major"/>
    </font>
    <font>
      <sz val="9"/>
      <color rgb="FF339966"/>
      <name val="Arial"/>
      <family val="2"/>
      <charset val="238"/>
      <scheme val="major"/>
    </font>
    <font>
      <b/>
      <sz val="9"/>
      <color rgb="FF800080"/>
      <name val="Arial"/>
      <family val="2"/>
      <charset val="238"/>
      <scheme val="major"/>
    </font>
    <font>
      <sz val="9"/>
      <color rgb="FF800080"/>
      <name val="Arial"/>
      <family val="2"/>
      <charset val="238"/>
      <scheme val="major"/>
    </font>
    <font>
      <b/>
      <sz val="9"/>
      <color rgb="FF0000FF"/>
      <name val="Arial"/>
      <family val="2"/>
      <charset val="238"/>
      <scheme val="major"/>
    </font>
    <font>
      <sz val="9"/>
      <color rgb="FF0000FF"/>
      <name val="Arial"/>
      <family val="2"/>
      <charset val="238"/>
      <scheme val="major"/>
    </font>
    <font>
      <sz val="9"/>
      <color rgb="FF008000"/>
      <name val="Arial"/>
      <family val="2"/>
      <charset val="238"/>
      <scheme val="major"/>
    </font>
    <font>
      <b/>
      <u/>
      <sz val="9"/>
      <color rgb="FF000000"/>
      <name val="Arial"/>
      <family val="2"/>
      <charset val="238"/>
      <scheme val="major"/>
    </font>
    <font>
      <sz val="9"/>
      <color rgb="FF333399"/>
      <name val="Arial"/>
      <family val="2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theme="7" tint="0.79998168889431442"/>
        <bgColor rgb="FFFF8080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rgb="FF0033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1" applyFont="1" applyAlignment="1">
      <alignment horizontal="center" vertical="center"/>
    </xf>
    <xf numFmtId="0" fontId="1" fillId="0" borderId="0" xfId="1"/>
    <xf numFmtId="165" fontId="1" fillId="0" borderId="0" xfId="1" applyNumberFormat="1"/>
    <xf numFmtId="165" fontId="4" fillId="0" borderId="0" xfId="1" applyNumberFormat="1" applyFont="1"/>
    <xf numFmtId="0" fontId="3" fillId="0" borderId="0" xfId="1" applyFont="1"/>
    <xf numFmtId="0" fontId="4" fillId="0" borderId="0" xfId="1" applyFont="1"/>
    <xf numFmtId="0" fontId="6" fillId="0" borderId="0" xfId="1" applyFont="1"/>
    <xf numFmtId="0" fontId="6" fillId="0" borderId="4" xfId="1" applyFont="1" applyBorder="1"/>
    <xf numFmtId="0" fontId="7" fillId="2" borderId="5" xfId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10" fillId="4" borderId="8" xfId="1" applyFont="1" applyFill="1" applyBorder="1" applyAlignment="1">
      <alignment horizontal="center" vertical="center" wrapText="1"/>
    </xf>
    <xf numFmtId="49" fontId="9" fillId="3" borderId="9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left"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" fontId="6" fillId="0" borderId="11" xfId="1" applyNumberFormat="1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164" fontId="12" fillId="4" borderId="10" xfId="0" applyNumberFormat="1" applyFont="1" applyFill="1" applyBorder="1" applyAlignment="1">
      <alignment horizontal="center" vertical="center"/>
    </xf>
    <xf numFmtId="165" fontId="11" fillId="4" borderId="10" xfId="0" applyNumberFormat="1" applyFont="1" applyFill="1" applyBorder="1" applyAlignment="1">
      <alignment horizontal="center" vertical="center" wrapText="1"/>
    </xf>
    <xf numFmtId="165" fontId="11" fillId="4" borderId="10" xfId="0" applyNumberFormat="1" applyFont="1" applyFill="1" applyBorder="1" applyAlignment="1">
      <alignment horizontal="center" vertical="center"/>
    </xf>
    <xf numFmtId="165" fontId="11" fillId="4" borderId="9" xfId="0" applyNumberFormat="1" applyFont="1" applyFill="1" applyBorder="1" applyAlignment="1">
      <alignment horizontal="center" vertical="center"/>
    </xf>
    <xf numFmtId="49" fontId="13" fillId="3" borderId="9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left" vertical="center" wrapText="1"/>
    </xf>
    <xf numFmtId="0" fontId="14" fillId="4" borderId="9" xfId="0" applyFont="1" applyFill="1" applyBorder="1" applyAlignment="1">
      <alignment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49" fontId="6" fillId="0" borderId="9" xfId="0" applyNumberFormat="1" applyFont="1" applyBorder="1" applyAlignment="1">
      <alignment horizontal="left" vertical="center" wrapText="1"/>
    </xf>
    <xf numFmtId="49" fontId="17" fillId="3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left" vertical="center" wrapText="1"/>
    </xf>
    <xf numFmtId="0" fontId="18" fillId="4" borderId="9" xfId="0" applyFont="1" applyFill="1" applyBorder="1" applyAlignment="1">
      <alignment vertical="center" wrapText="1"/>
    </xf>
    <xf numFmtId="0" fontId="18" fillId="4" borderId="9" xfId="0" applyFont="1" applyFill="1" applyBorder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left" vertical="center" wrapText="1"/>
    </xf>
    <xf numFmtId="0" fontId="19" fillId="4" borderId="9" xfId="0" applyFont="1" applyFill="1" applyBorder="1" applyAlignment="1">
      <alignment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/>
    </xf>
    <xf numFmtId="0" fontId="6" fillId="0" borderId="1" xfId="1" applyFont="1" applyBorder="1"/>
    <xf numFmtId="0" fontId="5" fillId="0" borderId="13" xfId="1" applyFont="1" applyBorder="1" applyAlignment="1">
      <alignment horizontal="center" vertical="center"/>
    </xf>
    <xf numFmtId="3" fontId="5" fillId="0" borderId="13" xfId="1" applyNumberFormat="1" applyFont="1" applyBorder="1" applyAlignment="1">
      <alignment horizontal="center" vertical="center"/>
    </xf>
    <xf numFmtId="3" fontId="5" fillId="0" borderId="14" xfId="1" applyNumberFormat="1" applyFont="1" applyBorder="1" applyAlignment="1">
      <alignment horizontal="center" vertical="center"/>
    </xf>
    <xf numFmtId="0" fontId="5" fillId="0" borderId="0" xfId="1" applyFont="1"/>
    <xf numFmtId="0" fontId="8" fillId="0" borderId="0" xfId="0" applyFont="1" applyAlignment="1">
      <alignment horizontal="left"/>
    </xf>
    <xf numFmtId="0" fontId="20" fillId="5" borderId="9" xfId="0" applyFont="1" applyFill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9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8" xfId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horizontal="left" vertical="center" wrapText="1"/>
    </xf>
    <xf numFmtId="0" fontId="16" fillId="0" borderId="9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3" fontId="6" fillId="6" borderId="9" xfId="1" applyNumberFormat="1" applyFont="1" applyFill="1" applyBorder="1" applyAlignment="1">
      <alignment horizontal="center" vertical="center"/>
    </xf>
    <xf numFmtId="3" fontId="6" fillId="6" borderId="9" xfId="1" applyNumberFormat="1" applyFont="1" applyFill="1" applyBorder="1" applyAlignment="1">
      <alignment horizontal="center" vertical="center" wrapText="1"/>
    </xf>
    <xf numFmtId="3" fontId="6" fillId="7" borderId="9" xfId="1" applyNumberFormat="1" applyFont="1" applyFill="1" applyBorder="1" applyAlignment="1">
      <alignment horizontal="center" vertical="center"/>
    </xf>
    <xf numFmtId="3" fontId="6" fillId="7" borderId="9" xfId="1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/>
    </xf>
    <xf numFmtId="0" fontId="19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6" fillId="0" borderId="3" xfId="1" applyFont="1" applyBorder="1"/>
    <xf numFmtId="0" fontId="20" fillId="5" borderId="9" xfId="0" applyFont="1" applyFill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6000000}"/>
  </cellStyles>
  <dxfs count="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66FF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59"/>
  <sheetViews>
    <sheetView tabSelected="1" zoomScale="78" zoomScaleNormal="78" workbookViewId="0">
      <selection activeCell="Q18" sqref="Q18"/>
    </sheetView>
  </sheetViews>
  <sheetFormatPr defaultColWidth="9" defaultRowHeight="13.9" customHeight="1"/>
  <cols>
    <col min="1" max="1" width="6.7109375" style="1" customWidth="1"/>
    <col min="2" max="3" width="16" style="2" customWidth="1"/>
    <col min="4" max="4" width="33.85546875" style="2" customWidth="1"/>
    <col min="5" max="5" width="12" style="2" customWidth="1"/>
    <col min="6" max="6" width="14.7109375" style="2" customWidth="1"/>
    <col min="7" max="7" width="8.140625" style="2" customWidth="1"/>
    <col min="8" max="8" width="26.140625" style="2" customWidth="1"/>
    <col min="9" max="9" width="10.85546875" style="2" customWidth="1"/>
    <col min="10" max="12" width="19" style="2" customWidth="1"/>
    <col min="13" max="13" width="1.140625" customWidth="1"/>
    <col min="14" max="14" width="29.42578125" style="2" customWidth="1"/>
    <col min="15" max="15" width="28.140625" style="2" customWidth="1"/>
    <col min="16" max="17" width="9" style="2"/>
    <col min="18" max="18" width="11.7109375" style="2" customWidth="1"/>
    <col min="19" max="21" width="9" style="2"/>
    <col min="22" max="24" width="15" style="2" customWidth="1"/>
    <col min="25" max="1024" width="9" style="2"/>
  </cols>
  <sheetData>
    <row r="1" spans="1:19" ht="15">
      <c r="A1" s="79" t="s">
        <v>385</v>
      </c>
      <c r="B1" s="79"/>
      <c r="C1" s="79"/>
    </row>
    <row r="2" spans="1:19" ht="31.5" customHeight="1">
      <c r="A2" s="80" t="s">
        <v>386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9" ht="31.5" customHeight="1">
      <c r="A3" s="81" t="s">
        <v>391</v>
      </c>
      <c r="B3" s="81"/>
      <c r="C3" s="81"/>
      <c r="D3" s="81"/>
      <c r="E3" s="81"/>
      <c r="F3" s="81"/>
      <c r="G3" s="81"/>
      <c r="H3" s="81"/>
      <c r="I3" s="81"/>
      <c r="J3" s="7"/>
      <c r="K3" s="7"/>
      <c r="L3" s="8"/>
    </row>
    <row r="4" spans="1:19" ht="72">
      <c r="A4" s="9" t="s">
        <v>0</v>
      </c>
      <c r="B4" s="10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7</v>
      </c>
      <c r="I4" s="12" t="s">
        <v>387</v>
      </c>
      <c r="J4" s="13" t="s">
        <v>388</v>
      </c>
      <c r="K4" s="13" t="s">
        <v>389</v>
      </c>
      <c r="L4" s="14" t="s">
        <v>390</v>
      </c>
    </row>
    <row r="5" spans="1:19" ht="24">
      <c r="A5" s="15">
        <v>1</v>
      </c>
      <c r="B5" s="16" t="s">
        <v>8</v>
      </c>
      <c r="C5" s="17" t="s">
        <v>9</v>
      </c>
      <c r="D5" s="18" t="s">
        <v>10</v>
      </c>
      <c r="E5" s="18" t="s">
        <v>11</v>
      </c>
      <c r="F5" s="19">
        <v>97734038</v>
      </c>
      <c r="G5" s="19" t="s">
        <v>12</v>
      </c>
      <c r="H5" s="20" t="s">
        <v>13</v>
      </c>
      <c r="I5" s="21">
        <v>4</v>
      </c>
      <c r="J5" s="71">
        <v>2181</v>
      </c>
      <c r="K5" s="71">
        <v>2481</v>
      </c>
      <c r="L5" s="22">
        <f>J5+K5</f>
        <v>4662</v>
      </c>
      <c r="N5" s="3"/>
    </row>
    <row r="6" spans="1:19" ht="24">
      <c r="A6" s="15">
        <v>2</v>
      </c>
      <c r="B6" s="16" t="s">
        <v>14</v>
      </c>
      <c r="C6" s="17" t="s">
        <v>9</v>
      </c>
      <c r="D6" s="18" t="s">
        <v>15</v>
      </c>
      <c r="E6" s="18" t="s">
        <v>11</v>
      </c>
      <c r="F6" s="19">
        <v>13328079</v>
      </c>
      <c r="G6" s="19" t="s">
        <v>12</v>
      </c>
      <c r="H6" s="23" t="s">
        <v>16</v>
      </c>
      <c r="I6" s="21">
        <v>2</v>
      </c>
      <c r="J6" s="71">
        <v>3346</v>
      </c>
      <c r="K6" s="71">
        <v>4024</v>
      </c>
      <c r="L6" s="22">
        <f t="shared" ref="L6:L69" si="0">J6+K6</f>
        <v>7370</v>
      </c>
      <c r="N6" s="4"/>
    </row>
    <row r="7" spans="1:19" ht="24">
      <c r="A7" s="15">
        <v>3</v>
      </c>
      <c r="B7" s="16" t="s">
        <v>17</v>
      </c>
      <c r="C7" s="17" t="s">
        <v>9</v>
      </c>
      <c r="D7" s="18" t="s">
        <v>18</v>
      </c>
      <c r="E7" s="18" t="s">
        <v>11</v>
      </c>
      <c r="F7" s="19">
        <v>2981165</v>
      </c>
      <c r="G7" s="19" t="s">
        <v>12</v>
      </c>
      <c r="H7" s="23" t="s">
        <v>19</v>
      </c>
      <c r="I7" s="21">
        <v>14</v>
      </c>
      <c r="J7" s="71">
        <v>1151</v>
      </c>
      <c r="K7" s="71">
        <v>1454</v>
      </c>
      <c r="L7" s="22">
        <f t="shared" si="0"/>
        <v>2605</v>
      </c>
      <c r="N7" s="3"/>
      <c r="S7" s="5"/>
    </row>
    <row r="8" spans="1:19" ht="24">
      <c r="A8" s="15">
        <v>4</v>
      </c>
      <c r="B8" s="16" t="s">
        <v>20</v>
      </c>
      <c r="C8" s="17" t="s">
        <v>9</v>
      </c>
      <c r="D8" s="18" t="s">
        <v>18</v>
      </c>
      <c r="E8" s="18" t="s">
        <v>11</v>
      </c>
      <c r="F8" s="19">
        <v>2760041</v>
      </c>
      <c r="G8" s="19" t="s">
        <v>12</v>
      </c>
      <c r="H8" s="23" t="s">
        <v>21</v>
      </c>
      <c r="I8" s="21">
        <v>11</v>
      </c>
      <c r="J8" s="71">
        <v>1006</v>
      </c>
      <c r="K8" s="71">
        <v>1197</v>
      </c>
      <c r="L8" s="22">
        <f t="shared" si="0"/>
        <v>2203</v>
      </c>
      <c r="N8" s="3"/>
    </row>
    <row r="9" spans="1:19" ht="24">
      <c r="A9" s="15">
        <v>5</v>
      </c>
      <c r="B9" s="16" t="s">
        <v>22</v>
      </c>
      <c r="C9" s="17" t="s">
        <v>9</v>
      </c>
      <c r="D9" s="18" t="s">
        <v>23</v>
      </c>
      <c r="E9" s="18" t="s">
        <v>11</v>
      </c>
      <c r="F9" s="19">
        <v>56401640</v>
      </c>
      <c r="G9" s="19" t="s">
        <v>12</v>
      </c>
      <c r="H9" s="23" t="s">
        <v>24</v>
      </c>
      <c r="I9" s="21">
        <v>17</v>
      </c>
      <c r="J9" s="71">
        <v>2909</v>
      </c>
      <c r="K9" s="71">
        <v>3650</v>
      </c>
      <c r="L9" s="22">
        <f t="shared" si="0"/>
        <v>6559</v>
      </c>
      <c r="N9" s="3"/>
      <c r="O9" s="6"/>
    </row>
    <row r="10" spans="1:19" ht="24">
      <c r="A10" s="15">
        <v>6</v>
      </c>
      <c r="B10" s="16" t="s">
        <v>25</v>
      </c>
      <c r="C10" s="17" t="s">
        <v>9</v>
      </c>
      <c r="D10" s="18" t="s">
        <v>23</v>
      </c>
      <c r="E10" s="18" t="s">
        <v>11</v>
      </c>
      <c r="F10" s="19" t="s">
        <v>26</v>
      </c>
      <c r="G10" s="19" t="s">
        <v>12</v>
      </c>
      <c r="H10" s="24" t="s">
        <v>27</v>
      </c>
      <c r="I10" s="21">
        <v>6</v>
      </c>
      <c r="J10" s="71">
        <v>491</v>
      </c>
      <c r="K10" s="71">
        <v>1094</v>
      </c>
      <c r="L10" s="22">
        <f t="shared" si="0"/>
        <v>1585</v>
      </c>
      <c r="N10" s="3"/>
      <c r="O10" s="6"/>
    </row>
    <row r="11" spans="1:19" ht="24">
      <c r="A11" s="15">
        <v>7</v>
      </c>
      <c r="B11" s="16" t="s">
        <v>28</v>
      </c>
      <c r="C11" s="17" t="s">
        <v>9</v>
      </c>
      <c r="D11" s="18" t="s">
        <v>29</v>
      </c>
      <c r="E11" s="18" t="s">
        <v>11</v>
      </c>
      <c r="F11" s="19">
        <v>82850841</v>
      </c>
      <c r="G11" s="19" t="s">
        <v>12</v>
      </c>
      <c r="H11" s="25" t="s">
        <v>16</v>
      </c>
      <c r="I11" s="21">
        <v>14</v>
      </c>
      <c r="J11" s="71">
        <v>3826</v>
      </c>
      <c r="K11" s="71">
        <v>6487</v>
      </c>
      <c r="L11" s="22">
        <f t="shared" si="0"/>
        <v>10313</v>
      </c>
      <c r="N11" s="3"/>
    </row>
    <row r="12" spans="1:19" ht="24">
      <c r="A12" s="15">
        <v>8</v>
      </c>
      <c r="B12" s="16" t="s">
        <v>30</v>
      </c>
      <c r="C12" s="17" t="s">
        <v>9</v>
      </c>
      <c r="D12" s="18" t="s">
        <v>31</v>
      </c>
      <c r="E12" s="18" t="s">
        <v>11</v>
      </c>
      <c r="F12" s="19">
        <v>56401636</v>
      </c>
      <c r="G12" s="19" t="s">
        <v>12</v>
      </c>
      <c r="H12" s="26" t="s">
        <v>32</v>
      </c>
      <c r="I12" s="21">
        <v>33</v>
      </c>
      <c r="J12" s="71">
        <v>2720</v>
      </c>
      <c r="K12" s="71">
        <v>4103</v>
      </c>
      <c r="L12" s="22">
        <f t="shared" si="0"/>
        <v>6823</v>
      </c>
    </row>
    <row r="13" spans="1:19" ht="24">
      <c r="A13" s="15">
        <v>9</v>
      </c>
      <c r="B13" s="16" t="s">
        <v>33</v>
      </c>
      <c r="C13" s="17" t="s">
        <v>9</v>
      </c>
      <c r="D13" s="18" t="s">
        <v>34</v>
      </c>
      <c r="E13" s="18" t="s">
        <v>11</v>
      </c>
      <c r="F13" s="19">
        <v>14279900</v>
      </c>
      <c r="G13" s="19" t="s">
        <v>12</v>
      </c>
      <c r="H13" s="27" t="s">
        <v>35</v>
      </c>
      <c r="I13" s="21">
        <v>2</v>
      </c>
      <c r="J13" s="71">
        <v>732</v>
      </c>
      <c r="K13" s="71">
        <v>1758</v>
      </c>
      <c r="L13" s="22">
        <f t="shared" si="0"/>
        <v>2490</v>
      </c>
    </row>
    <row r="14" spans="1:19" ht="24">
      <c r="A14" s="15">
        <v>10</v>
      </c>
      <c r="B14" s="16" t="s">
        <v>36</v>
      </c>
      <c r="C14" s="17" t="s">
        <v>9</v>
      </c>
      <c r="D14" s="18" t="s">
        <v>34</v>
      </c>
      <c r="E14" s="18" t="s">
        <v>11</v>
      </c>
      <c r="F14" s="19">
        <v>13349590</v>
      </c>
      <c r="G14" s="19" t="s">
        <v>12</v>
      </c>
      <c r="H14" s="27" t="s">
        <v>37</v>
      </c>
      <c r="I14" s="21">
        <v>2</v>
      </c>
      <c r="J14" s="71">
        <v>971</v>
      </c>
      <c r="K14" s="71">
        <v>1239</v>
      </c>
      <c r="L14" s="22">
        <f t="shared" si="0"/>
        <v>2210</v>
      </c>
    </row>
    <row r="15" spans="1:19" ht="24">
      <c r="A15" s="15">
        <v>11</v>
      </c>
      <c r="B15" s="16" t="s">
        <v>38</v>
      </c>
      <c r="C15" s="17" t="s">
        <v>9</v>
      </c>
      <c r="D15" s="18" t="s">
        <v>34</v>
      </c>
      <c r="E15" s="18" t="s">
        <v>11</v>
      </c>
      <c r="F15" s="19">
        <v>56401629</v>
      </c>
      <c r="G15" s="19" t="s">
        <v>12</v>
      </c>
      <c r="H15" s="27" t="s">
        <v>39</v>
      </c>
      <c r="I15" s="21">
        <v>17</v>
      </c>
      <c r="J15" s="71">
        <v>12587</v>
      </c>
      <c r="K15" s="71">
        <v>24412</v>
      </c>
      <c r="L15" s="22">
        <f t="shared" si="0"/>
        <v>36999</v>
      </c>
    </row>
    <row r="16" spans="1:19" ht="24">
      <c r="A16" s="15">
        <v>12</v>
      </c>
      <c r="B16" s="16" t="s">
        <v>40</v>
      </c>
      <c r="C16" s="17" t="s">
        <v>9</v>
      </c>
      <c r="D16" s="18" t="s">
        <v>41</v>
      </c>
      <c r="E16" s="18" t="s">
        <v>11</v>
      </c>
      <c r="F16" s="19">
        <v>98482052</v>
      </c>
      <c r="G16" s="19" t="s">
        <v>12</v>
      </c>
      <c r="H16" s="27" t="s">
        <v>42</v>
      </c>
      <c r="I16" s="21">
        <v>6</v>
      </c>
      <c r="J16" s="71">
        <v>846</v>
      </c>
      <c r="K16" s="71">
        <v>1160</v>
      </c>
      <c r="L16" s="22">
        <f t="shared" si="0"/>
        <v>2006</v>
      </c>
    </row>
    <row r="17" spans="1:12" ht="24">
      <c r="A17" s="15">
        <v>13</v>
      </c>
      <c r="B17" s="16" t="s">
        <v>43</v>
      </c>
      <c r="C17" s="17" t="s">
        <v>9</v>
      </c>
      <c r="D17" s="18" t="s">
        <v>44</v>
      </c>
      <c r="E17" s="18" t="s">
        <v>11</v>
      </c>
      <c r="F17" s="19">
        <v>56401616</v>
      </c>
      <c r="G17" s="19" t="s">
        <v>12</v>
      </c>
      <c r="H17" s="27" t="s">
        <v>45</v>
      </c>
      <c r="I17" s="21">
        <v>17</v>
      </c>
      <c r="J17" s="71">
        <v>11061</v>
      </c>
      <c r="K17" s="71">
        <v>18302</v>
      </c>
      <c r="L17" s="22">
        <f t="shared" si="0"/>
        <v>29363</v>
      </c>
    </row>
    <row r="18" spans="1:12" ht="24">
      <c r="A18" s="15">
        <v>14</v>
      </c>
      <c r="B18" s="16" t="s">
        <v>46</v>
      </c>
      <c r="C18" s="17" t="s">
        <v>9</v>
      </c>
      <c r="D18" s="18" t="s">
        <v>47</v>
      </c>
      <c r="E18" s="18" t="s">
        <v>11</v>
      </c>
      <c r="F18" s="19">
        <v>98687553</v>
      </c>
      <c r="G18" s="19" t="s">
        <v>12</v>
      </c>
      <c r="H18" s="28" t="s">
        <v>48</v>
      </c>
      <c r="I18" s="21">
        <v>11</v>
      </c>
      <c r="J18" s="71">
        <v>1749</v>
      </c>
      <c r="K18" s="71">
        <v>3009</v>
      </c>
      <c r="L18" s="22">
        <f t="shared" si="0"/>
        <v>4758</v>
      </c>
    </row>
    <row r="19" spans="1:12" ht="24">
      <c r="A19" s="15">
        <v>15</v>
      </c>
      <c r="B19" s="16" t="s">
        <v>49</v>
      </c>
      <c r="C19" s="17" t="s">
        <v>9</v>
      </c>
      <c r="D19" s="18" t="s">
        <v>50</v>
      </c>
      <c r="E19" s="18" t="s">
        <v>11</v>
      </c>
      <c r="F19" s="19">
        <v>30426184</v>
      </c>
      <c r="G19" s="19" t="s">
        <v>12</v>
      </c>
      <c r="H19" s="19" t="s">
        <v>51</v>
      </c>
      <c r="I19" s="21">
        <v>5</v>
      </c>
      <c r="J19" s="71">
        <v>1786</v>
      </c>
      <c r="K19" s="71">
        <v>2355</v>
      </c>
      <c r="L19" s="22">
        <f t="shared" si="0"/>
        <v>4141</v>
      </c>
    </row>
    <row r="20" spans="1:12" ht="24">
      <c r="A20" s="15">
        <v>16</v>
      </c>
      <c r="B20" s="16" t="s">
        <v>52</v>
      </c>
      <c r="C20" s="17" t="s">
        <v>9</v>
      </c>
      <c r="D20" s="18" t="s">
        <v>53</v>
      </c>
      <c r="E20" s="18" t="s">
        <v>11</v>
      </c>
      <c r="F20" s="19">
        <v>98481980</v>
      </c>
      <c r="G20" s="19" t="s">
        <v>12</v>
      </c>
      <c r="H20" s="19" t="s">
        <v>54</v>
      </c>
      <c r="I20" s="21">
        <v>9</v>
      </c>
      <c r="J20" s="71">
        <v>2500</v>
      </c>
      <c r="K20" s="71">
        <v>3041</v>
      </c>
      <c r="L20" s="22">
        <f t="shared" si="0"/>
        <v>5541</v>
      </c>
    </row>
    <row r="21" spans="1:12" ht="24">
      <c r="A21" s="15">
        <v>17</v>
      </c>
      <c r="B21" s="16" t="s">
        <v>55</v>
      </c>
      <c r="C21" s="17" t="s">
        <v>9</v>
      </c>
      <c r="D21" s="18" t="s">
        <v>53</v>
      </c>
      <c r="E21" s="18" t="s">
        <v>11</v>
      </c>
      <c r="F21" s="19">
        <v>56401624</v>
      </c>
      <c r="G21" s="19" t="s">
        <v>12</v>
      </c>
      <c r="H21" s="19" t="s">
        <v>56</v>
      </c>
      <c r="I21" s="21">
        <v>22</v>
      </c>
      <c r="J21" s="71">
        <v>3503</v>
      </c>
      <c r="K21" s="71">
        <v>6806</v>
      </c>
      <c r="L21" s="22">
        <f t="shared" si="0"/>
        <v>10309</v>
      </c>
    </row>
    <row r="22" spans="1:12" ht="24">
      <c r="A22" s="15">
        <v>18</v>
      </c>
      <c r="B22" s="16" t="s">
        <v>57</v>
      </c>
      <c r="C22" s="17" t="s">
        <v>9</v>
      </c>
      <c r="D22" s="18" t="s">
        <v>58</v>
      </c>
      <c r="E22" s="18" t="s">
        <v>11</v>
      </c>
      <c r="F22" s="19">
        <v>56401626</v>
      </c>
      <c r="G22" s="19" t="s">
        <v>12</v>
      </c>
      <c r="H22" s="19" t="s">
        <v>59</v>
      </c>
      <c r="I22" s="21">
        <v>17</v>
      </c>
      <c r="J22" s="71">
        <v>6154</v>
      </c>
      <c r="K22" s="71">
        <v>10669</v>
      </c>
      <c r="L22" s="22">
        <f t="shared" si="0"/>
        <v>16823</v>
      </c>
    </row>
    <row r="23" spans="1:12" ht="24">
      <c r="A23" s="15">
        <v>19</v>
      </c>
      <c r="B23" s="16" t="s">
        <v>60</v>
      </c>
      <c r="C23" s="17" t="s">
        <v>9</v>
      </c>
      <c r="D23" s="18" t="s">
        <v>61</v>
      </c>
      <c r="E23" s="18" t="s">
        <v>11</v>
      </c>
      <c r="F23" s="19">
        <v>98481984</v>
      </c>
      <c r="G23" s="19" t="s">
        <v>12</v>
      </c>
      <c r="H23" s="19" t="s">
        <v>62</v>
      </c>
      <c r="I23" s="21">
        <v>6</v>
      </c>
      <c r="J23" s="71">
        <v>1506</v>
      </c>
      <c r="K23" s="71">
        <v>1752</v>
      </c>
      <c r="L23" s="22">
        <f t="shared" si="0"/>
        <v>3258</v>
      </c>
    </row>
    <row r="24" spans="1:12" ht="24">
      <c r="A24" s="15">
        <v>20</v>
      </c>
      <c r="B24" s="16" t="s">
        <v>63</v>
      </c>
      <c r="C24" s="17" t="s">
        <v>9</v>
      </c>
      <c r="D24" s="18" t="s">
        <v>64</v>
      </c>
      <c r="E24" s="18" t="s">
        <v>11</v>
      </c>
      <c r="F24" s="19">
        <v>56403386</v>
      </c>
      <c r="G24" s="19" t="s">
        <v>12</v>
      </c>
      <c r="H24" s="19" t="s">
        <v>65</v>
      </c>
      <c r="I24" s="21">
        <v>22</v>
      </c>
      <c r="J24" s="71">
        <v>3760</v>
      </c>
      <c r="K24" s="71">
        <v>5045</v>
      </c>
      <c r="L24" s="22">
        <f t="shared" si="0"/>
        <v>8805</v>
      </c>
    </row>
    <row r="25" spans="1:12" ht="24">
      <c r="A25" s="15">
        <v>21</v>
      </c>
      <c r="B25" s="16" t="s">
        <v>66</v>
      </c>
      <c r="C25" s="17" t="s">
        <v>9</v>
      </c>
      <c r="D25" s="18" t="s">
        <v>67</v>
      </c>
      <c r="E25" s="18" t="s">
        <v>11</v>
      </c>
      <c r="F25" s="19">
        <v>13516010</v>
      </c>
      <c r="G25" s="19" t="s">
        <v>12</v>
      </c>
      <c r="H25" s="19" t="s">
        <v>68</v>
      </c>
      <c r="I25" s="21">
        <v>6</v>
      </c>
      <c r="J25" s="71">
        <v>1329</v>
      </c>
      <c r="K25" s="71">
        <v>1591</v>
      </c>
      <c r="L25" s="22">
        <f t="shared" si="0"/>
        <v>2920</v>
      </c>
    </row>
    <row r="26" spans="1:12" ht="24">
      <c r="A26" s="15">
        <v>22</v>
      </c>
      <c r="B26" s="16" t="s">
        <v>69</v>
      </c>
      <c r="C26" s="17" t="s">
        <v>9</v>
      </c>
      <c r="D26" s="18" t="s">
        <v>70</v>
      </c>
      <c r="E26" s="18" t="s">
        <v>11</v>
      </c>
      <c r="F26" s="19">
        <v>13349723</v>
      </c>
      <c r="G26" s="19" t="s">
        <v>12</v>
      </c>
      <c r="H26" s="19" t="s">
        <v>71</v>
      </c>
      <c r="I26" s="21">
        <v>3</v>
      </c>
      <c r="J26" s="71">
        <v>669</v>
      </c>
      <c r="K26" s="71">
        <v>764</v>
      </c>
      <c r="L26" s="22">
        <f t="shared" si="0"/>
        <v>1433</v>
      </c>
    </row>
    <row r="27" spans="1:12" ht="24">
      <c r="A27" s="15">
        <v>23</v>
      </c>
      <c r="B27" s="16" t="s">
        <v>72</v>
      </c>
      <c r="C27" s="17" t="s">
        <v>9</v>
      </c>
      <c r="D27" s="18" t="s">
        <v>15</v>
      </c>
      <c r="E27" s="18" t="s">
        <v>11</v>
      </c>
      <c r="F27" s="19">
        <v>56366099</v>
      </c>
      <c r="G27" s="19" t="s">
        <v>12</v>
      </c>
      <c r="H27" s="19" t="s">
        <v>73</v>
      </c>
      <c r="I27" s="21">
        <v>24</v>
      </c>
      <c r="J27" s="71">
        <v>3245</v>
      </c>
      <c r="K27" s="71">
        <v>3860</v>
      </c>
      <c r="L27" s="22">
        <f t="shared" si="0"/>
        <v>7105</v>
      </c>
    </row>
    <row r="28" spans="1:12" ht="24">
      <c r="A28" s="15">
        <v>24</v>
      </c>
      <c r="B28" s="16" t="s">
        <v>74</v>
      </c>
      <c r="C28" s="17" t="s">
        <v>9</v>
      </c>
      <c r="D28" s="18" t="s">
        <v>75</v>
      </c>
      <c r="E28" s="18" t="s">
        <v>11</v>
      </c>
      <c r="F28" s="19">
        <v>13349756</v>
      </c>
      <c r="G28" s="19" t="s">
        <v>12</v>
      </c>
      <c r="H28" s="19" t="s">
        <v>76</v>
      </c>
      <c r="I28" s="21">
        <v>2</v>
      </c>
      <c r="J28" s="71">
        <v>3132</v>
      </c>
      <c r="K28" s="71">
        <v>3745</v>
      </c>
      <c r="L28" s="22">
        <f t="shared" si="0"/>
        <v>6877</v>
      </c>
    </row>
    <row r="29" spans="1:12" ht="24">
      <c r="A29" s="15">
        <v>25</v>
      </c>
      <c r="B29" s="16" t="s">
        <v>77</v>
      </c>
      <c r="C29" s="17" t="s">
        <v>9</v>
      </c>
      <c r="D29" s="18" t="s">
        <v>78</v>
      </c>
      <c r="E29" s="18" t="s">
        <v>11</v>
      </c>
      <c r="F29" s="19">
        <v>97639427</v>
      </c>
      <c r="G29" s="19" t="s">
        <v>12</v>
      </c>
      <c r="H29" s="19" t="s">
        <v>79</v>
      </c>
      <c r="I29" s="21">
        <v>5</v>
      </c>
      <c r="J29" s="71">
        <v>2762</v>
      </c>
      <c r="K29" s="71">
        <v>3826</v>
      </c>
      <c r="L29" s="22">
        <f t="shared" si="0"/>
        <v>6588</v>
      </c>
    </row>
    <row r="30" spans="1:12" ht="24">
      <c r="A30" s="15">
        <v>26</v>
      </c>
      <c r="B30" s="16" t="s">
        <v>80</v>
      </c>
      <c r="C30" s="17" t="s">
        <v>9</v>
      </c>
      <c r="D30" s="18" t="s">
        <v>81</v>
      </c>
      <c r="E30" s="18" t="s">
        <v>11</v>
      </c>
      <c r="F30" s="19">
        <v>98484981</v>
      </c>
      <c r="G30" s="19" t="s">
        <v>12</v>
      </c>
      <c r="H30" s="19" t="s">
        <v>82</v>
      </c>
      <c r="I30" s="21">
        <v>6</v>
      </c>
      <c r="J30" s="71">
        <v>1684</v>
      </c>
      <c r="K30" s="71">
        <v>2035</v>
      </c>
      <c r="L30" s="22">
        <f t="shared" si="0"/>
        <v>3719</v>
      </c>
    </row>
    <row r="31" spans="1:12" ht="24">
      <c r="A31" s="15">
        <v>27</v>
      </c>
      <c r="B31" s="16" t="s">
        <v>83</v>
      </c>
      <c r="C31" s="17" t="s">
        <v>9</v>
      </c>
      <c r="D31" s="18" t="s">
        <v>84</v>
      </c>
      <c r="E31" s="18" t="s">
        <v>11</v>
      </c>
      <c r="F31" s="19">
        <v>13389320</v>
      </c>
      <c r="G31" s="19" t="s">
        <v>12</v>
      </c>
      <c r="H31" s="19" t="s">
        <v>85</v>
      </c>
      <c r="I31" s="21">
        <v>3</v>
      </c>
      <c r="J31" s="71">
        <v>3980</v>
      </c>
      <c r="K31" s="71">
        <v>4817</v>
      </c>
      <c r="L31" s="22">
        <f t="shared" si="0"/>
        <v>8797</v>
      </c>
    </row>
    <row r="32" spans="1:12" ht="24">
      <c r="A32" s="15">
        <v>28</v>
      </c>
      <c r="B32" s="16" t="s">
        <v>86</v>
      </c>
      <c r="C32" s="17" t="s">
        <v>9</v>
      </c>
      <c r="D32" s="18" t="s">
        <v>87</v>
      </c>
      <c r="E32" s="18" t="s">
        <v>11</v>
      </c>
      <c r="F32" s="19">
        <v>97734128</v>
      </c>
      <c r="G32" s="19" t="s">
        <v>88</v>
      </c>
      <c r="H32" s="19" t="s">
        <v>89</v>
      </c>
      <c r="I32" s="21">
        <v>5</v>
      </c>
      <c r="J32" s="71">
        <v>1262</v>
      </c>
      <c r="K32" s="71">
        <v>3783</v>
      </c>
      <c r="L32" s="22">
        <f t="shared" si="0"/>
        <v>5045</v>
      </c>
    </row>
    <row r="33" spans="1:12" ht="24">
      <c r="A33" s="15">
        <v>29</v>
      </c>
      <c r="B33" s="16" t="s">
        <v>90</v>
      </c>
      <c r="C33" s="17" t="s">
        <v>9</v>
      </c>
      <c r="D33" s="18" t="s">
        <v>91</v>
      </c>
      <c r="E33" s="18" t="s">
        <v>11</v>
      </c>
      <c r="F33" s="19">
        <v>94803320</v>
      </c>
      <c r="G33" s="19" t="s">
        <v>12</v>
      </c>
      <c r="H33" s="19" t="s">
        <v>92</v>
      </c>
      <c r="I33" s="21">
        <v>9</v>
      </c>
      <c r="J33" s="71">
        <v>5660</v>
      </c>
      <c r="K33" s="71">
        <v>7600</v>
      </c>
      <c r="L33" s="22">
        <f t="shared" si="0"/>
        <v>13260</v>
      </c>
    </row>
    <row r="34" spans="1:12" ht="24">
      <c r="A34" s="15">
        <v>30</v>
      </c>
      <c r="B34" s="16" t="s">
        <v>93</v>
      </c>
      <c r="C34" s="17" t="s">
        <v>9</v>
      </c>
      <c r="D34" s="18" t="s">
        <v>94</v>
      </c>
      <c r="E34" s="18" t="s">
        <v>11</v>
      </c>
      <c r="F34" s="19">
        <v>13349586</v>
      </c>
      <c r="G34" s="19" t="s">
        <v>12</v>
      </c>
      <c r="H34" s="19" t="s">
        <v>95</v>
      </c>
      <c r="I34" s="21">
        <v>2</v>
      </c>
      <c r="J34" s="71">
        <v>680</v>
      </c>
      <c r="K34" s="71">
        <v>3274</v>
      </c>
      <c r="L34" s="22">
        <f t="shared" si="0"/>
        <v>3954</v>
      </c>
    </row>
    <row r="35" spans="1:12" ht="24">
      <c r="A35" s="15">
        <v>31</v>
      </c>
      <c r="B35" s="16" t="s">
        <v>96</v>
      </c>
      <c r="C35" s="17" t="s">
        <v>9</v>
      </c>
      <c r="D35" s="18" t="s">
        <v>97</v>
      </c>
      <c r="E35" s="18" t="s">
        <v>11</v>
      </c>
      <c r="F35" s="19" t="s">
        <v>98</v>
      </c>
      <c r="G35" s="19" t="s">
        <v>12</v>
      </c>
      <c r="H35" s="19" t="s">
        <v>99</v>
      </c>
      <c r="I35" s="21">
        <v>6</v>
      </c>
      <c r="J35" s="71">
        <v>2988</v>
      </c>
      <c r="K35" s="71">
        <v>3545</v>
      </c>
      <c r="L35" s="22">
        <f t="shared" si="0"/>
        <v>6533</v>
      </c>
    </row>
    <row r="36" spans="1:12" ht="24">
      <c r="A36" s="15">
        <v>32</v>
      </c>
      <c r="B36" s="16" t="s">
        <v>100</v>
      </c>
      <c r="C36" s="17" t="s">
        <v>9</v>
      </c>
      <c r="D36" s="18" t="s">
        <v>101</v>
      </c>
      <c r="E36" s="18" t="s">
        <v>11</v>
      </c>
      <c r="F36" s="19">
        <v>97658985</v>
      </c>
      <c r="G36" s="19" t="s">
        <v>12</v>
      </c>
      <c r="H36" s="19" t="s">
        <v>102</v>
      </c>
      <c r="I36" s="21">
        <v>2</v>
      </c>
      <c r="J36" s="71">
        <v>1040</v>
      </c>
      <c r="K36" s="71">
        <v>1262</v>
      </c>
      <c r="L36" s="22">
        <f t="shared" si="0"/>
        <v>2302</v>
      </c>
    </row>
    <row r="37" spans="1:12" ht="24">
      <c r="A37" s="15">
        <v>33</v>
      </c>
      <c r="B37" s="16" t="s">
        <v>103</v>
      </c>
      <c r="C37" s="17" t="s">
        <v>9</v>
      </c>
      <c r="D37" s="18" t="s">
        <v>104</v>
      </c>
      <c r="E37" s="18" t="s">
        <v>11</v>
      </c>
      <c r="F37" s="19" t="s">
        <v>105</v>
      </c>
      <c r="G37" s="19" t="s">
        <v>12</v>
      </c>
      <c r="H37" s="19" t="s">
        <v>106</v>
      </c>
      <c r="I37" s="21">
        <v>6</v>
      </c>
      <c r="J37" s="71">
        <v>3150</v>
      </c>
      <c r="K37" s="71">
        <v>3712</v>
      </c>
      <c r="L37" s="22">
        <f t="shared" si="0"/>
        <v>6862</v>
      </c>
    </row>
    <row r="38" spans="1:12" ht="24">
      <c r="A38" s="15">
        <v>34</v>
      </c>
      <c r="B38" s="16" t="s">
        <v>107</v>
      </c>
      <c r="C38" s="17" t="s">
        <v>9</v>
      </c>
      <c r="D38" s="18" t="s">
        <v>108</v>
      </c>
      <c r="E38" s="18" t="s">
        <v>11</v>
      </c>
      <c r="F38" s="19">
        <v>13349507</v>
      </c>
      <c r="G38" s="19" t="s">
        <v>12</v>
      </c>
      <c r="H38" s="19" t="s">
        <v>109</v>
      </c>
      <c r="I38" s="21">
        <v>3</v>
      </c>
      <c r="J38" s="71">
        <v>1407</v>
      </c>
      <c r="K38" s="71">
        <v>2612</v>
      </c>
      <c r="L38" s="22">
        <f t="shared" si="0"/>
        <v>4019</v>
      </c>
    </row>
    <row r="39" spans="1:12" ht="24">
      <c r="A39" s="15">
        <v>35</v>
      </c>
      <c r="B39" s="16" t="s">
        <v>110</v>
      </c>
      <c r="C39" s="17" t="s">
        <v>9</v>
      </c>
      <c r="D39" s="18" t="s">
        <v>111</v>
      </c>
      <c r="E39" s="18" t="s">
        <v>11</v>
      </c>
      <c r="F39" s="19">
        <v>13349716</v>
      </c>
      <c r="G39" s="19" t="s">
        <v>12</v>
      </c>
      <c r="H39" s="19" t="s">
        <v>112</v>
      </c>
      <c r="I39" s="21">
        <v>2</v>
      </c>
      <c r="J39" s="71">
        <v>1607</v>
      </c>
      <c r="K39" s="71">
        <v>1917</v>
      </c>
      <c r="L39" s="22">
        <f t="shared" si="0"/>
        <v>3524</v>
      </c>
    </row>
    <row r="40" spans="1:12" ht="24">
      <c r="A40" s="15">
        <v>36</v>
      </c>
      <c r="B40" s="16" t="s">
        <v>113</v>
      </c>
      <c r="C40" s="17" t="s">
        <v>9</v>
      </c>
      <c r="D40" s="18" t="s">
        <v>114</v>
      </c>
      <c r="E40" s="18" t="s">
        <v>11</v>
      </c>
      <c r="F40" s="19">
        <v>30126169</v>
      </c>
      <c r="G40" s="19" t="s">
        <v>12</v>
      </c>
      <c r="H40" s="19" t="s">
        <v>115</v>
      </c>
      <c r="I40" s="21">
        <v>2</v>
      </c>
      <c r="J40" s="71">
        <v>1260</v>
      </c>
      <c r="K40" s="71">
        <v>2028</v>
      </c>
      <c r="L40" s="22">
        <f t="shared" si="0"/>
        <v>3288</v>
      </c>
    </row>
    <row r="41" spans="1:12" ht="24">
      <c r="A41" s="15">
        <v>37</v>
      </c>
      <c r="B41" s="16" t="s">
        <v>116</v>
      </c>
      <c r="C41" s="17" t="s">
        <v>9</v>
      </c>
      <c r="D41" s="18" t="s">
        <v>117</v>
      </c>
      <c r="E41" s="18" t="s">
        <v>11</v>
      </c>
      <c r="F41" s="19">
        <v>13349639</v>
      </c>
      <c r="G41" s="19" t="s">
        <v>12</v>
      </c>
      <c r="H41" s="19" t="s">
        <v>118</v>
      </c>
      <c r="I41" s="21">
        <v>2</v>
      </c>
      <c r="J41" s="71">
        <v>3440</v>
      </c>
      <c r="K41" s="71">
        <v>4155</v>
      </c>
      <c r="L41" s="22">
        <f t="shared" si="0"/>
        <v>7595</v>
      </c>
    </row>
    <row r="42" spans="1:12" ht="24">
      <c r="A42" s="15">
        <v>38</v>
      </c>
      <c r="B42" s="16" t="s">
        <v>119</v>
      </c>
      <c r="C42" s="17" t="s">
        <v>9</v>
      </c>
      <c r="D42" s="18" t="s">
        <v>120</v>
      </c>
      <c r="E42" s="18" t="s">
        <v>11</v>
      </c>
      <c r="F42" s="19">
        <v>82850620</v>
      </c>
      <c r="G42" s="19" t="s">
        <v>12</v>
      </c>
      <c r="H42" s="19" t="s">
        <v>121</v>
      </c>
      <c r="I42" s="21">
        <v>9</v>
      </c>
      <c r="J42" s="71">
        <v>3038</v>
      </c>
      <c r="K42" s="71">
        <v>9092</v>
      </c>
      <c r="L42" s="22">
        <f t="shared" si="0"/>
        <v>12130</v>
      </c>
    </row>
    <row r="43" spans="1:12" ht="24">
      <c r="A43" s="15">
        <v>39</v>
      </c>
      <c r="B43" s="16" t="s">
        <v>122</v>
      </c>
      <c r="C43" s="17" t="s">
        <v>9</v>
      </c>
      <c r="D43" s="18" t="s">
        <v>123</v>
      </c>
      <c r="E43" s="18" t="s">
        <v>11</v>
      </c>
      <c r="F43" s="19">
        <v>98482096</v>
      </c>
      <c r="G43" s="19" t="s">
        <v>12</v>
      </c>
      <c r="H43" s="19" t="s">
        <v>124</v>
      </c>
      <c r="I43" s="21">
        <v>6</v>
      </c>
      <c r="J43" s="71">
        <v>1092</v>
      </c>
      <c r="K43" s="71">
        <v>1255</v>
      </c>
      <c r="L43" s="22">
        <f t="shared" si="0"/>
        <v>2347</v>
      </c>
    </row>
    <row r="44" spans="1:12" ht="24">
      <c r="A44" s="15">
        <v>40</v>
      </c>
      <c r="B44" s="16" t="s">
        <v>125</v>
      </c>
      <c r="C44" s="17" t="s">
        <v>9</v>
      </c>
      <c r="D44" s="18" t="s">
        <v>126</v>
      </c>
      <c r="E44" s="18" t="s">
        <v>11</v>
      </c>
      <c r="F44" s="19">
        <v>13349522</v>
      </c>
      <c r="G44" s="19" t="s">
        <v>12</v>
      </c>
      <c r="H44" s="19" t="s">
        <v>127</v>
      </c>
      <c r="I44" s="21">
        <v>3</v>
      </c>
      <c r="J44" s="71">
        <v>3961</v>
      </c>
      <c r="K44" s="71">
        <v>5190</v>
      </c>
      <c r="L44" s="22">
        <f t="shared" si="0"/>
        <v>9151</v>
      </c>
    </row>
    <row r="45" spans="1:12" ht="24">
      <c r="A45" s="15">
        <v>41</v>
      </c>
      <c r="B45" s="16" t="s">
        <v>128</v>
      </c>
      <c r="C45" s="17" t="s">
        <v>9</v>
      </c>
      <c r="D45" s="18" t="s">
        <v>129</v>
      </c>
      <c r="E45" s="18" t="s">
        <v>11</v>
      </c>
      <c r="F45" s="19">
        <v>56366104</v>
      </c>
      <c r="G45" s="19" t="s">
        <v>12</v>
      </c>
      <c r="H45" s="19" t="s">
        <v>130</v>
      </c>
      <c r="I45" s="21">
        <v>17</v>
      </c>
      <c r="J45" s="71">
        <v>3252</v>
      </c>
      <c r="K45" s="71">
        <v>4420</v>
      </c>
      <c r="L45" s="22">
        <f t="shared" si="0"/>
        <v>7672</v>
      </c>
    </row>
    <row r="46" spans="1:12" ht="24">
      <c r="A46" s="15">
        <v>42</v>
      </c>
      <c r="B46" s="16" t="s">
        <v>131</v>
      </c>
      <c r="C46" s="17" t="s">
        <v>9</v>
      </c>
      <c r="D46" s="18" t="s">
        <v>132</v>
      </c>
      <c r="E46" s="18" t="s">
        <v>11</v>
      </c>
      <c r="F46" s="19">
        <v>13349724</v>
      </c>
      <c r="G46" s="19" t="s">
        <v>12</v>
      </c>
      <c r="H46" s="19" t="s">
        <v>133</v>
      </c>
      <c r="I46" s="21">
        <v>6</v>
      </c>
      <c r="J46" s="71">
        <v>3229</v>
      </c>
      <c r="K46" s="71">
        <v>6050</v>
      </c>
      <c r="L46" s="22">
        <f t="shared" si="0"/>
        <v>9279</v>
      </c>
    </row>
    <row r="47" spans="1:12" ht="24">
      <c r="A47" s="15">
        <v>43</v>
      </c>
      <c r="B47" s="16" t="s">
        <v>134</v>
      </c>
      <c r="C47" s="17" t="s">
        <v>9</v>
      </c>
      <c r="D47" s="18" t="s">
        <v>135</v>
      </c>
      <c r="E47" s="18" t="s">
        <v>11</v>
      </c>
      <c r="F47" s="19">
        <v>97764070</v>
      </c>
      <c r="G47" s="19" t="s">
        <v>12</v>
      </c>
      <c r="H47" s="19" t="s">
        <v>136</v>
      </c>
      <c r="I47" s="21">
        <v>2</v>
      </c>
      <c r="J47" s="71">
        <v>953</v>
      </c>
      <c r="K47" s="71">
        <v>1096</v>
      </c>
      <c r="L47" s="22">
        <f t="shared" si="0"/>
        <v>2049</v>
      </c>
    </row>
    <row r="48" spans="1:12" ht="24">
      <c r="A48" s="15">
        <v>44</v>
      </c>
      <c r="B48" s="16" t="s">
        <v>137</v>
      </c>
      <c r="C48" s="17" t="s">
        <v>9</v>
      </c>
      <c r="D48" s="18" t="s">
        <v>138</v>
      </c>
      <c r="E48" s="18" t="s">
        <v>11</v>
      </c>
      <c r="F48" s="19" t="s">
        <v>139</v>
      </c>
      <c r="G48" s="19" t="s">
        <v>12</v>
      </c>
      <c r="H48" s="19" t="s">
        <v>140</v>
      </c>
      <c r="I48" s="21">
        <v>6</v>
      </c>
      <c r="J48" s="71">
        <v>4326</v>
      </c>
      <c r="K48" s="71">
        <v>5335</v>
      </c>
      <c r="L48" s="22">
        <f t="shared" si="0"/>
        <v>9661</v>
      </c>
    </row>
    <row r="49" spans="1:12" ht="24">
      <c r="A49" s="15">
        <v>45</v>
      </c>
      <c r="B49" s="16" t="s">
        <v>141</v>
      </c>
      <c r="C49" s="17" t="s">
        <v>9</v>
      </c>
      <c r="D49" s="18" t="s">
        <v>142</v>
      </c>
      <c r="E49" s="18" t="s">
        <v>11</v>
      </c>
      <c r="F49" s="19">
        <v>13516031</v>
      </c>
      <c r="G49" s="19" t="s">
        <v>12</v>
      </c>
      <c r="H49" s="19" t="s">
        <v>143</v>
      </c>
      <c r="I49" s="21">
        <v>5</v>
      </c>
      <c r="J49" s="71">
        <v>2165</v>
      </c>
      <c r="K49" s="71">
        <v>2750</v>
      </c>
      <c r="L49" s="22">
        <f t="shared" si="0"/>
        <v>4915</v>
      </c>
    </row>
    <row r="50" spans="1:12" ht="24">
      <c r="A50" s="15">
        <v>46</v>
      </c>
      <c r="B50" s="16" t="s">
        <v>144</v>
      </c>
      <c r="C50" s="17" t="s">
        <v>9</v>
      </c>
      <c r="D50" s="18" t="s">
        <v>145</v>
      </c>
      <c r="E50" s="18" t="s">
        <v>11</v>
      </c>
      <c r="F50" s="19">
        <v>56862929</v>
      </c>
      <c r="G50" s="19" t="s">
        <v>12</v>
      </c>
      <c r="H50" s="19" t="s">
        <v>146</v>
      </c>
      <c r="I50" s="21">
        <v>11</v>
      </c>
      <c r="J50" s="71">
        <v>1680</v>
      </c>
      <c r="K50" s="71">
        <v>3048</v>
      </c>
      <c r="L50" s="22">
        <f t="shared" si="0"/>
        <v>4728</v>
      </c>
    </row>
    <row r="51" spans="1:12" ht="24">
      <c r="A51" s="15">
        <v>47</v>
      </c>
      <c r="B51" s="16" t="s">
        <v>147</v>
      </c>
      <c r="C51" s="17" t="s">
        <v>9</v>
      </c>
      <c r="D51" s="18" t="s">
        <v>148</v>
      </c>
      <c r="E51" s="18" t="s">
        <v>11</v>
      </c>
      <c r="F51" s="19" t="s">
        <v>149</v>
      </c>
      <c r="G51" s="19" t="s">
        <v>12</v>
      </c>
      <c r="H51" s="19" t="s">
        <v>150</v>
      </c>
      <c r="I51" s="21">
        <v>6</v>
      </c>
      <c r="J51" s="71">
        <v>1836</v>
      </c>
      <c r="K51" s="71">
        <v>2130</v>
      </c>
      <c r="L51" s="22">
        <f t="shared" si="0"/>
        <v>3966</v>
      </c>
    </row>
    <row r="52" spans="1:12" ht="24">
      <c r="A52" s="15">
        <v>48</v>
      </c>
      <c r="B52" s="16" t="s">
        <v>151</v>
      </c>
      <c r="C52" s="17" t="s">
        <v>9</v>
      </c>
      <c r="D52" s="18" t="s">
        <v>152</v>
      </c>
      <c r="E52" s="18" t="s">
        <v>11</v>
      </c>
      <c r="F52" s="19">
        <v>56401601</v>
      </c>
      <c r="G52" s="19" t="s">
        <v>12</v>
      </c>
      <c r="H52" s="19" t="s">
        <v>153</v>
      </c>
      <c r="I52" s="21">
        <v>17</v>
      </c>
      <c r="J52" s="71">
        <v>4110</v>
      </c>
      <c r="K52" s="71">
        <v>6497</v>
      </c>
      <c r="L52" s="22">
        <f t="shared" si="0"/>
        <v>10607</v>
      </c>
    </row>
    <row r="53" spans="1:12" ht="24">
      <c r="A53" s="15">
        <v>49</v>
      </c>
      <c r="B53" s="16" t="s">
        <v>154</v>
      </c>
      <c r="C53" s="17" t="s">
        <v>9</v>
      </c>
      <c r="D53" s="18" t="s">
        <v>155</v>
      </c>
      <c r="E53" s="18" t="s">
        <v>11</v>
      </c>
      <c r="F53" s="19">
        <v>97764100</v>
      </c>
      <c r="G53" s="19" t="s">
        <v>12</v>
      </c>
      <c r="H53" s="19" t="s">
        <v>156</v>
      </c>
      <c r="I53" s="21">
        <v>2</v>
      </c>
      <c r="J53" s="71">
        <v>2362</v>
      </c>
      <c r="K53" s="71">
        <v>3464</v>
      </c>
      <c r="L53" s="22">
        <f t="shared" si="0"/>
        <v>5826</v>
      </c>
    </row>
    <row r="54" spans="1:12" ht="24">
      <c r="A54" s="15">
        <v>50</v>
      </c>
      <c r="B54" s="16" t="s">
        <v>157</v>
      </c>
      <c r="C54" s="17" t="s">
        <v>9</v>
      </c>
      <c r="D54" s="18" t="s">
        <v>158</v>
      </c>
      <c r="E54" s="18" t="s">
        <v>11</v>
      </c>
      <c r="F54" s="19">
        <v>97223192</v>
      </c>
      <c r="G54" s="19" t="s">
        <v>12</v>
      </c>
      <c r="H54" s="19" t="s">
        <v>159</v>
      </c>
      <c r="I54" s="21">
        <v>6</v>
      </c>
      <c r="J54" s="71">
        <v>2203</v>
      </c>
      <c r="K54" s="71">
        <v>2632</v>
      </c>
      <c r="L54" s="22">
        <f t="shared" si="0"/>
        <v>4835</v>
      </c>
    </row>
    <row r="55" spans="1:12" ht="24">
      <c r="A55" s="15">
        <v>51</v>
      </c>
      <c r="B55" s="16" t="s">
        <v>160</v>
      </c>
      <c r="C55" s="17" t="s">
        <v>9</v>
      </c>
      <c r="D55" s="18" t="s">
        <v>161</v>
      </c>
      <c r="E55" s="18" t="s">
        <v>11</v>
      </c>
      <c r="F55" s="19">
        <v>30451318</v>
      </c>
      <c r="G55" s="19" t="s">
        <v>12</v>
      </c>
      <c r="H55" s="19" t="s">
        <v>162</v>
      </c>
      <c r="I55" s="21">
        <v>2</v>
      </c>
      <c r="J55" s="71">
        <v>619</v>
      </c>
      <c r="K55" s="71">
        <v>601</v>
      </c>
      <c r="L55" s="22">
        <f t="shared" si="0"/>
        <v>1220</v>
      </c>
    </row>
    <row r="56" spans="1:12" ht="24">
      <c r="A56" s="15">
        <v>52</v>
      </c>
      <c r="B56" s="16" t="s">
        <v>163</v>
      </c>
      <c r="C56" s="17" t="s">
        <v>9</v>
      </c>
      <c r="D56" s="18" t="s">
        <v>164</v>
      </c>
      <c r="E56" s="18" t="s">
        <v>11</v>
      </c>
      <c r="F56" s="19">
        <v>94362484</v>
      </c>
      <c r="G56" s="19" t="s">
        <v>12</v>
      </c>
      <c r="H56" s="19" t="s">
        <v>165</v>
      </c>
      <c r="I56" s="21">
        <v>6</v>
      </c>
      <c r="J56" s="71">
        <v>861</v>
      </c>
      <c r="K56" s="71">
        <v>1024</v>
      </c>
      <c r="L56" s="22">
        <f t="shared" si="0"/>
        <v>1885</v>
      </c>
    </row>
    <row r="57" spans="1:12" ht="24">
      <c r="A57" s="15">
        <v>53</v>
      </c>
      <c r="B57" s="16" t="s">
        <v>166</v>
      </c>
      <c r="C57" s="17" t="s">
        <v>9</v>
      </c>
      <c r="D57" s="18" t="s">
        <v>167</v>
      </c>
      <c r="E57" s="18" t="s">
        <v>11</v>
      </c>
      <c r="F57" s="19">
        <v>13349757</v>
      </c>
      <c r="G57" s="19" t="s">
        <v>12</v>
      </c>
      <c r="H57" s="19" t="s">
        <v>168</v>
      </c>
      <c r="I57" s="21">
        <v>2</v>
      </c>
      <c r="J57" s="71">
        <v>957</v>
      </c>
      <c r="K57" s="71">
        <v>1145</v>
      </c>
      <c r="L57" s="22">
        <f t="shared" si="0"/>
        <v>2102</v>
      </c>
    </row>
    <row r="58" spans="1:12" ht="24">
      <c r="A58" s="15">
        <v>54</v>
      </c>
      <c r="B58" s="16" t="s">
        <v>169</v>
      </c>
      <c r="C58" s="17" t="s">
        <v>9</v>
      </c>
      <c r="D58" s="18" t="s">
        <v>170</v>
      </c>
      <c r="E58" s="18" t="s">
        <v>11</v>
      </c>
      <c r="F58" s="19">
        <v>97099653</v>
      </c>
      <c r="G58" s="19" t="s">
        <v>12</v>
      </c>
      <c r="H58" s="19" t="s">
        <v>171</v>
      </c>
      <c r="I58" s="21">
        <v>2</v>
      </c>
      <c r="J58" s="71">
        <v>1525</v>
      </c>
      <c r="K58" s="71">
        <v>1821</v>
      </c>
      <c r="L58" s="22">
        <f t="shared" si="0"/>
        <v>3346</v>
      </c>
    </row>
    <row r="59" spans="1:12" ht="24">
      <c r="A59" s="15">
        <v>55</v>
      </c>
      <c r="B59" s="16" t="s">
        <v>172</v>
      </c>
      <c r="C59" s="17" t="s">
        <v>9</v>
      </c>
      <c r="D59" s="18" t="s">
        <v>173</v>
      </c>
      <c r="E59" s="18" t="s">
        <v>11</v>
      </c>
      <c r="F59" s="19">
        <v>55203699</v>
      </c>
      <c r="G59" s="19" t="s">
        <v>12</v>
      </c>
      <c r="H59" s="19" t="s">
        <v>174</v>
      </c>
      <c r="I59" s="21">
        <v>2</v>
      </c>
      <c r="J59" s="71">
        <v>1290</v>
      </c>
      <c r="K59" s="71">
        <v>2844</v>
      </c>
      <c r="L59" s="22">
        <f t="shared" si="0"/>
        <v>4134</v>
      </c>
    </row>
    <row r="60" spans="1:12" ht="24">
      <c r="A60" s="15">
        <v>56</v>
      </c>
      <c r="B60" s="16" t="s">
        <v>175</v>
      </c>
      <c r="C60" s="17" t="s">
        <v>9</v>
      </c>
      <c r="D60" s="18" t="s">
        <v>176</v>
      </c>
      <c r="E60" s="18" t="s">
        <v>11</v>
      </c>
      <c r="F60" s="19">
        <v>97639535</v>
      </c>
      <c r="G60" s="19" t="s">
        <v>12</v>
      </c>
      <c r="H60" s="19" t="s">
        <v>177</v>
      </c>
      <c r="I60" s="21">
        <v>2</v>
      </c>
      <c r="J60" s="71">
        <v>976</v>
      </c>
      <c r="K60" s="71">
        <v>1169</v>
      </c>
      <c r="L60" s="22">
        <f t="shared" si="0"/>
        <v>2145</v>
      </c>
    </row>
    <row r="61" spans="1:12" ht="24">
      <c r="A61" s="15">
        <v>57</v>
      </c>
      <c r="B61" s="16" t="s">
        <v>178</v>
      </c>
      <c r="C61" s="17" t="s">
        <v>9</v>
      </c>
      <c r="D61" s="18" t="s">
        <v>179</v>
      </c>
      <c r="E61" s="18" t="s">
        <v>11</v>
      </c>
      <c r="F61" s="19">
        <v>97764096</v>
      </c>
      <c r="G61" s="19" t="s">
        <v>12</v>
      </c>
      <c r="H61" s="19" t="s">
        <v>180</v>
      </c>
      <c r="I61" s="21">
        <v>2</v>
      </c>
      <c r="J61" s="71">
        <v>1005</v>
      </c>
      <c r="K61" s="71">
        <v>1131</v>
      </c>
      <c r="L61" s="22">
        <f t="shared" si="0"/>
        <v>2136</v>
      </c>
    </row>
    <row r="62" spans="1:12" ht="24">
      <c r="A62" s="15">
        <v>58</v>
      </c>
      <c r="B62" s="16" t="s">
        <v>181</v>
      </c>
      <c r="C62" s="17" t="s">
        <v>9</v>
      </c>
      <c r="D62" s="18" t="s">
        <v>182</v>
      </c>
      <c r="E62" s="18" t="s">
        <v>11</v>
      </c>
      <c r="F62" s="19">
        <v>56401521</v>
      </c>
      <c r="G62" s="19" t="s">
        <v>12</v>
      </c>
      <c r="H62" s="19" t="s">
        <v>183</v>
      </c>
      <c r="I62" s="21">
        <v>17</v>
      </c>
      <c r="J62" s="71">
        <v>1725</v>
      </c>
      <c r="K62" s="71">
        <v>2038</v>
      </c>
      <c r="L62" s="22">
        <f t="shared" si="0"/>
        <v>3763</v>
      </c>
    </row>
    <row r="63" spans="1:12" ht="24">
      <c r="A63" s="15">
        <v>59</v>
      </c>
      <c r="B63" s="16" t="s">
        <v>184</v>
      </c>
      <c r="C63" s="17" t="s">
        <v>9</v>
      </c>
      <c r="D63" s="18" t="s">
        <v>185</v>
      </c>
      <c r="E63" s="18" t="s">
        <v>11</v>
      </c>
      <c r="F63" s="19">
        <v>13516033</v>
      </c>
      <c r="G63" s="19" t="s">
        <v>12</v>
      </c>
      <c r="H63" s="19" t="s">
        <v>186</v>
      </c>
      <c r="I63" s="21">
        <v>2</v>
      </c>
      <c r="J63" s="71">
        <v>1930</v>
      </c>
      <c r="K63" s="71">
        <v>2737</v>
      </c>
      <c r="L63" s="22">
        <f t="shared" si="0"/>
        <v>4667</v>
      </c>
    </row>
    <row r="64" spans="1:12" ht="24">
      <c r="A64" s="15">
        <v>60</v>
      </c>
      <c r="B64" s="16" t="s">
        <v>187</v>
      </c>
      <c r="C64" s="17" t="s">
        <v>9</v>
      </c>
      <c r="D64" s="18" t="s">
        <v>188</v>
      </c>
      <c r="E64" s="18" t="s">
        <v>11</v>
      </c>
      <c r="F64" s="19">
        <v>97763997</v>
      </c>
      <c r="G64" s="19" t="s">
        <v>12</v>
      </c>
      <c r="H64" s="19" t="s">
        <v>189</v>
      </c>
      <c r="I64" s="21">
        <v>2</v>
      </c>
      <c r="J64" s="71">
        <v>1507</v>
      </c>
      <c r="K64" s="71">
        <v>1794</v>
      </c>
      <c r="L64" s="22">
        <f t="shared" si="0"/>
        <v>3301</v>
      </c>
    </row>
    <row r="65" spans="1:12" ht="24">
      <c r="A65" s="15">
        <v>61</v>
      </c>
      <c r="B65" s="16" t="s">
        <v>190</v>
      </c>
      <c r="C65" s="17" t="s">
        <v>9</v>
      </c>
      <c r="D65" s="18" t="s">
        <v>191</v>
      </c>
      <c r="E65" s="18" t="s">
        <v>11</v>
      </c>
      <c r="F65" s="19">
        <v>97764005</v>
      </c>
      <c r="G65" s="19" t="s">
        <v>12</v>
      </c>
      <c r="H65" s="19" t="s">
        <v>192</v>
      </c>
      <c r="I65" s="21">
        <v>2</v>
      </c>
      <c r="J65" s="71">
        <v>908</v>
      </c>
      <c r="K65" s="71">
        <v>1264</v>
      </c>
      <c r="L65" s="22">
        <f t="shared" si="0"/>
        <v>2172</v>
      </c>
    </row>
    <row r="66" spans="1:12" ht="24">
      <c r="A66" s="15">
        <v>62</v>
      </c>
      <c r="B66" s="16" t="s">
        <v>193</v>
      </c>
      <c r="C66" s="17" t="s">
        <v>9</v>
      </c>
      <c r="D66" s="18" t="s">
        <v>194</v>
      </c>
      <c r="E66" s="18" t="s">
        <v>11</v>
      </c>
      <c r="F66" s="19" t="s">
        <v>195</v>
      </c>
      <c r="G66" s="19" t="s">
        <v>12</v>
      </c>
      <c r="H66" s="19" t="s">
        <v>196</v>
      </c>
      <c r="I66" s="21">
        <v>14</v>
      </c>
      <c r="J66" s="71">
        <v>2791</v>
      </c>
      <c r="K66" s="71">
        <v>3198</v>
      </c>
      <c r="L66" s="22">
        <f t="shared" si="0"/>
        <v>5989</v>
      </c>
    </row>
    <row r="67" spans="1:12" ht="24">
      <c r="A67" s="15">
        <v>63</v>
      </c>
      <c r="B67" s="16" t="s">
        <v>197</v>
      </c>
      <c r="C67" s="17" t="s">
        <v>9</v>
      </c>
      <c r="D67" s="18" t="s">
        <v>198</v>
      </c>
      <c r="E67" s="18" t="s">
        <v>11</v>
      </c>
      <c r="F67" s="19">
        <v>13602378</v>
      </c>
      <c r="G67" s="19" t="s">
        <v>12</v>
      </c>
      <c r="H67" s="19" t="s">
        <v>199</v>
      </c>
      <c r="I67" s="21">
        <v>2</v>
      </c>
      <c r="J67" s="71">
        <v>905</v>
      </c>
      <c r="K67" s="71">
        <v>1099</v>
      </c>
      <c r="L67" s="22">
        <f t="shared" si="0"/>
        <v>2004</v>
      </c>
    </row>
    <row r="68" spans="1:12" ht="30.75" customHeight="1">
      <c r="A68" s="15">
        <v>64</v>
      </c>
      <c r="B68" s="16" t="s">
        <v>200</v>
      </c>
      <c r="C68" s="17" t="s">
        <v>9</v>
      </c>
      <c r="D68" s="18" t="s">
        <v>201</v>
      </c>
      <c r="E68" s="18" t="s">
        <v>11</v>
      </c>
      <c r="F68" s="19">
        <v>13349721</v>
      </c>
      <c r="G68" s="19" t="s">
        <v>12</v>
      </c>
      <c r="H68" s="19" t="s">
        <v>202</v>
      </c>
      <c r="I68" s="21">
        <v>2</v>
      </c>
      <c r="J68" s="71">
        <v>565</v>
      </c>
      <c r="K68" s="71">
        <v>697</v>
      </c>
      <c r="L68" s="22">
        <f t="shared" si="0"/>
        <v>1262</v>
      </c>
    </row>
    <row r="69" spans="1:12" ht="30.75" customHeight="1">
      <c r="A69" s="15">
        <v>65</v>
      </c>
      <c r="B69" s="16" t="s">
        <v>203</v>
      </c>
      <c r="C69" s="17" t="s">
        <v>9</v>
      </c>
      <c r="D69" s="18" t="s">
        <v>204</v>
      </c>
      <c r="E69" s="18" t="s">
        <v>11</v>
      </c>
      <c r="F69" s="19">
        <v>13349587</v>
      </c>
      <c r="G69" s="19" t="s">
        <v>12</v>
      </c>
      <c r="H69" s="19" t="s">
        <v>205</v>
      </c>
      <c r="I69" s="21">
        <v>2</v>
      </c>
      <c r="J69" s="71">
        <v>896</v>
      </c>
      <c r="K69" s="71">
        <v>1112</v>
      </c>
      <c r="L69" s="22">
        <f t="shared" si="0"/>
        <v>2008</v>
      </c>
    </row>
    <row r="70" spans="1:12" ht="30.75" customHeight="1">
      <c r="A70" s="15">
        <v>66</v>
      </c>
      <c r="B70" s="16" t="s">
        <v>206</v>
      </c>
      <c r="C70" s="17" t="s">
        <v>9</v>
      </c>
      <c r="D70" s="18" t="s">
        <v>207</v>
      </c>
      <c r="E70" s="18" t="s">
        <v>11</v>
      </c>
      <c r="F70" s="19">
        <v>82850749</v>
      </c>
      <c r="G70" s="19" t="s">
        <v>12</v>
      </c>
      <c r="H70" s="19" t="s">
        <v>208</v>
      </c>
      <c r="I70" s="21">
        <v>6</v>
      </c>
      <c r="J70" s="71">
        <v>2154</v>
      </c>
      <c r="K70" s="71">
        <v>2750</v>
      </c>
      <c r="L70" s="22">
        <f t="shared" ref="L70:L122" si="1">J70+K70</f>
        <v>4904</v>
      </c>
    </row>
    <row r="71" spans="1:12" ht="24">
      <c r="A71" s="15">
        <v>67</v>
      </c>
      <c r="B71" s="16" t="s">
        <v>209</v>
      </c>
      <c r="C71" s="17" t="s">
        <v>9</v>
      </c>
      <c r="D71" s="18" t="s">
        <v>210</v>
      </c>
      <c r="E71" s="18" t="s">
        <v>11</v>
      </c>
      <c r="F71" s="19">
        <v>97734086</v>
      </c>
      <c r="G71" s="19" t="s">
        <v>12</v>
      </c>
      <c r="H71" s="19" t="s">
        <v>211</v>
      </c>
      <c r="I71" s="21">
        <v>2</v>
      </c>
      <c r="J71" s="71">
        <v>1225</v>
      </c>
      <c r="K71" s="71">
        <v>1381</v>
      </c>
      <c r="L71" s="22">
        <f t="shared" si="1"/>
        <v>2606</v>
      </c>
    </row>
    <row r="72" spans="1:12" ht="24">
      <c r="A72" s="15">
        <v>68</v>
      </c>
      <c r="B72" s="16" t="s">
        <v>212</v>
      </c>
      <c r="C72" s="17" t="s">
        <v>9</v>
      </c>
      <c r="D72" s="18" t="s">
        <v>210</v>
      </c>
      <c r="E72" s="18" t="s">
        <v>11</v>
      </c>
      <c r="F72" s="19">
        <v>13515912</v>
      </c>
      <c r="G72" s="19" t="s">
        <v>12</v>
      </c>
      <c r="H72" s="19" t="s">
        <v>213</v>
      </c>
      <c r="I72" s="21">
        <v>2</v>
      </c>
      <c r="J72" s="71">
        <v>706</v>
      </c>
      <c r="K72" s="71">
        <v>865</v>
      </c>
      <c r="L72" s="22">
        <f t="shared" si="1"/>
        <v>1571</v>
      </c>
    </row>
    <row r="73" spans="1:12" ht="24">
      <c r="A73" s="15">
        <v>69</v>
      </c>
      <c r="B73" s="16" t="s">
        <v>214</v>
      </c>
      <c r="C73" s="17" t="s">
        <v>9</v>
      </c>
      <c r="D73" s="18" t="s">
        <v>215</v>
      </c>
      <c r="E73" s="18" t="s">
        <v>11</v>
      </c>
      <c r="F73" s="19">
        <v>97764059</v>
      </c>
      <c r="G73" s="19" t="s">
        <v>12</v>
      </c>
      <c r="H73" s="19" t="s">
        <v>216</v>
      </c>
      <c r="I73" s="21">
        <v>5</v>
      </c>
      <c r="J73" s="71">
        <v>1924</v>
      </c>
      <c r="K73" s="71">
        <v>2140</v>
      </c>
      <c r="L73" s="22">
        <f t="shared" si="1"/>
        <v>4064</v>
      </c>
    </row>
    <row r="74" spans="1:12" ht="24">
      <c r="A74" s="15">
        <v>70</v>
      </c>
      <c r="B74" s="16" t="s">
        <v>217</v>
      </c>
      <c r="C74" s="17" t="s">
        <v>9</v>
      </c>
      <c r="D74" s="18" t="s">
        <v>218</v>
      </c>
      <c r="E74" s="18" t="s">
        <v>11</v>
      </c>
      <c r="F74" s="19">
        <v>96662856</v>
      </c>
      <c r="G74" s="19" t="s">
        <v>12</v>
      </c>
      <c r="H74" s="19" t="s">
        <v>219</v>
      </c>
      <c r="I74" s="21">
        <v>6</v>
      </c>
      <c r="J74" s="71">
        <v>4775</v>
      </c>
      <c r="K74" s="71">
        <v>6789</v>
      </c>
      <c r="L74" s="22">
        <f t="shared" si="1"/>
        <v>11564</v>
      </c>
    </row>
    <row r="75" spans="1:12" ht="24">
      <c r="A75" s="15">
        <v>71</v>
      </c>
      <c r="B75" s="16" t="s">
        <v>220</v>
      </c>
      <c r="C75" s="17" t="s">
        <v>9</v>
      </c>
      <c r="D75" s="18" t="s">
        <v>221</v>
      </c>
      <c r="E75" s="18" t="s">
        <v>11</v>
      </c>
      <c r="F75" s="19" t="s">
        <v>222</v>
      </c>
      <c r="G75" s="19" t="s">
        <v>12</v>
      </c>
      <c r="H75" s="19" t="s">
        <v>223</v>
      </c>
      <c r="I75" s="21">
        <v>14</v>
      </c>
      <c r="J75" s="71">
        <v>1429</v>
      </c>
      <c r="K75" s="71">
        <v>1568</v>
      </c>
      <c r="L75" s="22">
        <f t="shared" si="1"/>
        <v>2997</v>
      </c>
    </row>
    <row r="76" spans="1:12" ht="24">
      <c r="A76" s="15">
        <v>72</v>
      </c>
      <c r="B76" s="16" t="s">
        <v>224</v>
      </c>
      <c r="C76" s="17" t="s">
        <v>9</v>
      </c>
      <c r="D76" s="18" t="s">
        <v>225</v>
      </c>
      <c r="E76" s="18" t="s">
        <v>11</v>
      </c>
      <c r="F76" s="19">
        <v>13349585</v>
      </c>
      <c r="G76" s="19" t="s">
        <v>12</v>
      </c>
      <c r="H76" s="19" t="s">
        <v>226</v>
      </c>
      <c r="I76" s="21">
        <v>2</v>
      </c>
      <c r="J76" s="71">
        <v>589</v>
      </c>
      <c r="K76" s="71">
        <v>791</v>
      </c>
      <c r="L76" s="22">
        <f t="shared" si="1"/>
        <v>1380</v>
      </c>
    </row>
    <row r="77" spans="1:12" ht="24">
      <c r="A77" s="15">
        <v>73</v>
      </c>
      <c r="B77" s="16" t="s">
        <v>227</v>
      </c>
      <c r="C77" s="17" t="s">
        <v>9</v>
      </c>
      <c r="D77" s="18" t="s">
        <v>228</v>
      </c>
      <c r="E77" s="18" t="s">
        <v>11</v>
      </c>
      <c r="F77" s="19">
        <v>96662674</v>
      </c>
      <c r="G77" s="19" t="s">
        <v>12</v>
      </c>
      <c r="H77" s="19" t="s">
        <v>229</v>
      </c>
      <c r="I77" s="21">
        <v>6</v>
      </c>
      <c r="J77" s="71">
        <v>1125</v>
      </c>
      <c r="K77" s="71">
        <v>1546</v>
      </c>
      <c r="L77" s="22">
        <f t="shared" si="1"/>
        <v>2671</v>
      </c>
    </row>
    <row r="78" spans="1:12" ht="24">
      <c r="A78" s="15">
        <v>74</v>
      </c>
      <c r="B78" s="16" t="s">
        <v>230</v>
      </c>
      <c r="C78" s="17" t="s">
        <v>9</v>
      </c>
      <c r="D78" s="18" t="s">
        <v>231</v>
      </c>
      <c r="E78" s="18" t="s">
        <v>11</v>
      </c>
      <c r="F78" s="19">
        <v>82563832</v>
      </c>
      <c r="G78" s="19" t="s">
        <v>12</v>
      </c>
      <c r="H78" s="19" t="s">
        <v>232</v>
      </c>
      <c r="I78" s="21">
        <v>11</v>
      </c>
      <c r="J78" s="71">
        <v>2177</v>
      </c>
      <c r="K78" s="71">
        <v>5194</v>
      </c>
      <c r="L78" s="22">
        <f t="shared" si="1"/>
        <v>7371</v>
      </c>
    </row>
    <row r="79" spans="1:12" ht="24">
      <c r="A79" s="15">
        <v>75</v>
      </c>
      <c r="B79" s="16" t="s">
        <v>233</v>
      </c>
      <c r="C79" s="17" t="s">
        <v>9</v>
      </c>
      <c r="D79" s="18" t="s">
        <v>234</v>
      </c>
      <c r="E79" s="18" t="s">
        <v>11</v>
      </c>
      <c r="F79" s="19">
        <v>13349576</v>
      </c>
      <c r="G79" s="19" t="s">
        <v>12</v>
      </c>
      <c r="H79" s="19" t="s">
        <v>235</v>
      </c>
      <c r="I79" s="21">
        <v>2</v>
      </c>
      <c r="J79" s="71">
        <v>444</v>
      </c>
      <c r="K79" s="71">
        <v>513</v>
      </c>
      <c r="L79" s="22">
        <f t="shared" si="1"/>
        <v>957</v>
      </c>
    </row>
    <row r="80" spans="1:12" ht="24">
      <c r="A80" s="15">
        <v>76</v>
      </c>
      <c r="B80" s="16" t="s">
        <v>236</v>
      </c>
      <c r="C80" s="17" t="s">
        <v>9</v>
      </c>
      <c r="D80" s="18" t="s">
        <v>237</v>
      </c>
      <c r="E80" s="18" t="s">
        <v>11</v>
      </c>
      <c r="F80" s="19">
        <v>13349744</v>
      </c>
      <c r="G80" s="19" t="s">
        <v>12</v>
      </c>
      <c r="H80" s="19" t="s">
        <v>238</v>
      </c>
      <c r="I80" s="21">
        <v>2</v>
      </c>
      <c r="J80" s="71">
        <v>1299</v>
      </c>
      <c r="K80" s="71">
        <v>1604</v>
      </c>
      <c r="L80" s="22">
        <f t="shared" si="1"/>
        <v>2903</v>
      </c>
    </row>
    <row r="81" spans="1:12" ht="24">
      <c r="A81" s="15">
        <v>77</v>
      </c>
      <c r="B81" s="16" t="s">
        <v>239</v>
      </c>
      <c r="C81" s="17" t="s">
        <v>9</v>
      </c>
      <c r="D81" s="18" t="s">
        <v>50</v>
      </c>
      <c r="E81" s="18" t="s">
        <v>11</v>
      </c>
      <c r="F81" s="19" t="s">
        <v>240</v>
      </c>
      <c r="G81" s="19" t="s">
        <v>12</v>
      </c>
      <c r="H81" s="19" t="s">
        <v>241</v>
      </c>
      <c r="I81" s="21">
        <v>15</v>
      </c>
      <c r="J81" s="71">
        <v>2426</v>
      </c>
      <c r="K81" s="71">
        <v>3315</v>
      </c>
      <c r="L81" s="22">
        <f t="shared" si="1"/>
        <v>5741</v>
      </c>
    </row>
    <row r="82" spans="1:12" ht="24">
      <c r="A82" s="15">
        <v>78</v>
      </c>
      <c r="B82" s="16" t="s">
        <v>242</v>
      </c>
      <c r="C82" s="17" t="s">
        <v>9</v>
      </c>
      <c r="D82" s="18" t="s">
        <v>243</v>
      </c>
      <c r="E82" s="18" t="s">
        <v>11</v>
      </c>
      <c r="F82" s="19">
        <v>82850618</v>
      </c>
      <c r="G82" s="19" t="s">
        <v>12</v>
      </c>
      <c r="H82" s="19" t="s">
        <v>244</v>
      </c>
      <c r="I82" s="21">
        <v>6</v>
      </c>
      <c r="J82" s="71">
        <v>2545</v>
      </c>
      <c r="K82" s="71">
        <v>3432</v>
      </c>
      <c r="L82" s="22">
        <f t="shared" si="1"/>
        <v>5977</v>
      </c>
    </row>
    <row r="83" spans="1:12" ht="24">
      <c r="A83" s="15">
        <v>79</v>
      </c>
      <c r="B83" s="16" t="s">
        <v>245</v>
      </c>
      <c r="C83" s="17" t="s">
        <v>9</v>
      </c>
      <c r="D83" s="18" t="s">
        <v>246</v>
      </c>
      <c r="E83" s="18" t="s">
        <v>11</v>
      </c>
      <c r="F83" s="19">
        <v>13349505</v>
      </c>
      <c r="G83" s="19" t="s">
        <v>12</v>
      </c>
      <c r="H83" s="19" t="s">
        <v>247</v>
      </c>
      <c r="I83" s="21">
        <v>3</v>
      </c>
      <c r="J83" s="71">
        <v>628</v>
      </c>
      <c r="K83" s="71">
        <v>814</v>
      </c>
      <c r="L83" s="22">
        <f t="shared" si="1"/>
        <v>1442</v>
      </c>
    </row>
    <row r="84" spans="1:12" ht="24">
      <c r="A84" s="15">
        <v>80</v>
      </c>
      <c r="B84" s="16" t="s">
        <v>248</v>
      </c>
      <c r="C84" s="17" t="s">
        <v>9</v>
      </c>
      <c r="D84" s="18" t="s">
        <v>249</v>
      </c>
      <c r="E84" s="18" t="s">
        <v>11</v>
      </c>
      <c r="F84" s="19">
        <v>13441525</v>
      </c>
      <c r="G84" s="19" t="s">
        <v>12</v>
      </c>
      <c r="H84" s="19" t="s">
        <v>250</v>
      </c>
      <c r="I84" s="21">
        <v>2</v>
      </c>
      <c r="J84" s="71">
        <v>755</v>
      </c>
      <c r="K84" s="71">
        <v>1039</v>
      </c>
      <c r="L84" s="22">
        <f t="shared" si="1"/>
        <v>1794</v>
      </c>
    </row>
    <row r="85" spans="1:12" ht="24">
      <c r="A85" s="15">
        <v>81</v>
      </c>
      <c r="B85" s="16" t="s">
        <v>251</v>
      </c>
      <c r="C85" s="17" t="s">
        <v>9</v>
      </c>
      <c r="D85" s="18" t="s">
        <v>252</v>
      </c>
      <c r="E85" s="18" t="s">
        <v>11</v>
      </c>
      <c r="F85" s="19" t="s">
        <v>253</v>
      </c>
      <c r="G85" s="19" t="s">
        <v>12</v>
      </c>
      <c r="H85" s="19" t="s">
        <v>254</v>
      </c>
      <c r="I85" s="21">
        <v>6</v>
      </c>
      <c r="J85" s="71">
        <v>1354</v>
      </c>
      <c r="K85" s="71">
        <v>2035</v>
      </c>
      <c r="L85" s="22">
        <f t="shared" si="1"/>
        <v>3389</v>
      </c>
    </row>
    <row r="86" spans="1:12" ht="24">
      <c r="A86" s="15">
        <v>82</v>
      </c>
      <c r="B86" s="16" t="s">
        <v>255</v>
      </c>
      <c r="C86" s="17" t="s">
        <v>9</v>
      </c>
      <c r="D86" s="18" t="s">
        <v>256</v>
      </c>
      <c r="E86" s="18" t="s">
        <v>11</v>
      </c>
      <c r="F86" s="19">
        <v>1334998</v>
      </c>
      <c r="G86" s="19" t="s">
        <v>12</v>
      </c>
      <c r="H86" s="19" t="s">
        <v>257</v>
      </c>
      <c r="I86" s="21">
        <v>5</v>
      </c>
      <c r="J86" s="71">
        <v>1070</v>
      </c>
      <c r="K86" s="71">
        <v>1283</v>
      </c>
      <c r="L86" s="22">
        <f t="shared" si="1"/>
        <v>2353</v>
      </c>
    </row>
    <row r="87" spans="1:12" ht="24">
      <c r="A87" s="15">
        <v>83</v>
      </c>
      <c r="B87" s="16" t="s">
        <v>258</v>
      </c>
      <c r="C87" s="17" t="s">
        <v>9</v>
      </c>
      <c r="D87" s="18" t="s">
        <v>259</v>
      </c>
      <c r="E87" s="18" t="s">
        <v>11</v>
      </c>
      <c r="F87" s="19">
        <v>97223130</v>
      </c>
      <c r="G87" s="19" t="s">
        <v>12</v>
      </c>
      <c r="H87" s="19" t="s">
        <v>260</v>
      </c>
      <c r="I87" s="21">
        <v>2</v>
      </c>
      <c r="J87" s="71">
        <v>3948</v>
      </c>
      <c r="K87" s="71">
        <v>4841</v>
      </c>
      <c r="L87" s="22">
        <f t="shared" si="1"/>
        <v>8789</v>
      </c>
    </row>
    <row r="88" spans="1:12" ht="24">
      <c r="A88" s="15">
        <v>84</v>
      </c>
      <c r="B88" s="16" t="s">
        <v>261</v>
      </c>
      <c r="C88" s="17" t="s">
        <v>9</v>
      </c>
      <c r="D88" s="18" t="s">
        <v>262</v>
      </c>
      <c r="E88" s="18" t="s">
        <v>11</v>
      </c>
      <c r="F88" s="19">
        <v>90088493</v>
      </c>
      <c r="G88" s="19" t="s">
        <v>12</v>
      </c>
      <c r="H88" s="19" t="s">
        <v>263</v>
      </c>
      <c r="I88" s="21">
        <v>15</v>
      </c>
      <c r="J88" s="71">
        <v>3679</v>
      </c>
      <c r="K88" s="71">
        <v>4766</v>
      </c>
      <c r="L88" s="22">
        <f t="shared" si="1"/>
        <v>8445</v>
      </c>
    </row>
    <row r="89" spans="1:12" ht="15">
      <c r="A89" s="15">
        <v>85</v>
      </c>
      <c r="B89" s="16" t="s">
        <v>264</v>
      </c>
      <c r="C89" s="17" t="s">
        <v>265</v>
      </c>
      <c r="D89" s="18" t="s">
        <v>266</v>
      </c>
      <c r="E89" s="18" t="s">
        <v>11</v>
      </c>
      <c r="F89" s="19">
        <v>56357516</v>
      </c>
      <c r="G89" s="19" t="s">
        <v>267</v>
      </c>
      <c r="H89" s="19" t="s">
        <v>268</v>
      </c>
      <c r="I89" s="21">
        <v>19</v>
      </c>
      <c r="J89" s="71">
        <v>10602</v>
      </c>
      <c r="K89" s="71">
        <v>0</v>
      </c>
      <c r="L89" s="22">
        <f t="shared" si="1"/>
        <v>10602</v>
      </c>
    </row>
    <row r="90" spans="1:12" ht="15">
      <c r="A90" s="15">
        <v>86</v>
      </c>
      <c r="B90" s="16" t="s">
        <v>269</v>
      </c>
      <c r="C90" s="17" t="s">
        <v>265</v>
      </c>
      <c r="D90" s="18" t="s">
        <v>270</v>
      </c>
      <c r="E90" s="18" t="s">
        <v>11</v>
      </c>
      <c r="F90" s="19">
        <v>30934734</v>
      </c>
      <c r="G90" s="19" t="s">
        <v>267</v>
      </c>
      <c r="H90" s="19" t="s">
        <v>271</v>
      </c>
      <c r="I90" s="21">
        <v>4</v>
      </c>
      <c r="J90" s="71">
        <v>2649</v>
      </c>
      <c r="K90" s="71">
        <v>0</v>
      </c>
      <c r="L90" s="22">
        <f t="shared" si="1"/>
        <v>2649</v>
      </c>
    </row>
    <row r="91" spans="1:12" ht="24">
      <c r="A91" s="15">
        <v>87</v>
      </c>
      <c r="B91" s="16" t="s">
        <v>272</v>
      </c>
      <c r="C91" s="17" t="s">
        <v>9</v>
      </c>
      <c r="D91" s="18" t="s">
        <v>273</v>
      </c>
      <c r="E91" s="18" t="s">
        <v>11</v>
      </c>
      <c r="F91" s="19">
        <v>13349685</v>
      </c>
      <c r="G91" s="19" t="s">
        <v>12</v>
      </c>
      <c r="H91" s="19" t="s">
        <v>274</v>
      </c>
      <c r="I91" s="21">
        <v>2</v>
      </c>
      <c r="J91" s="71">
        <v>307</v>
      </c>
      <c r="K91" s="71">
        <v>395</v>
      </c>
      <c r="L91" s="22">
        <f t="shared" si="1"/>
        <v>702</v>
      </c>
    </row>
    <row r="92" spans="1:12" ht="24">
      <c r="A92" s="15">
        <v>88</v>
      </c>
      <c r="B92" s="16" t="s">
        <v>275</v>
      </c>
      <c r="C92" s="17" t="s">
        <v>9</v>
      </c>
      <c r="D92" s="18" t="s">
        <v>204</v>
      </c>
      <c r="E92" s="18" t="s">
        <v>11</v>
      </c>
      <c r="F92" s="19">
        <v>97143192</v>
      </c>
      <c r="G92" s="19" t="s">
        <v>12</v>
      </c>
      <c r="H92" s="19" t="s">
        <v>276</v>
      </c>
      <c r="I92" s="21">
        <v>2</v>
      </c>
      <c r="J92" s="71">
        <v>543</v>
      </c>
      <c r="K92" s="71">
        <v>1622</v>
      </c>
      <c r="L92" s="22">
        <f t="shared" si="1"/>
        <v>2165</v>
      </c>
    </row>
    <row r="93" spans="1:12" ht="15">
      <c r="A93" s="15">
        <v>89</v>
      </c>
      <c r="B93" s="29" t="s">
        <v>277</v>
      </c>
      <c r="C93" s="30" t="s">
        <v>278</v>
      </c>
      <c r="D93" s="31" t="s">
        <v>204</v>
      </c>
      <c r="E93" s="31" t="s">
        <v>11</v>
      </c>
      <c r="F93" s="19">
        <v>56357456</v>
      </c>
      <c r="G93" s="32" t="s">
        <v>267</v>
      </c>
      <c r="H93" s="19" t="s">
        <v>279</v>
      </c>
      <c r="I93" s="33">
        <v>12</v>
      </c>
      <c r="J93" s="72">
        <v>2537</v>
      </c>
      <c r="K93" s="72">
        <v>0</v>
      </c>
      <c r="L93" s="22">
        <f t="shared" si="1"/>
        <v>2537</v>
      </c>
    </row>
    <row r="94" spans="1:12" ht="15">
      <c r="A94" s="15">
        <v>90</v>
      </c>
      <c r="B94" s="29" t="s">
        <v>280</v>
      </c>
      <c r="C94" s="30" t="s">
        <v>281</v>
      </c>
      <c r="D94" s="31" t="s">
        <v>185</v>
      </c>
      <c r="E94" s="31" t="s">
        <v>11</v>
      </c>
      <c r="F94" s="19">
        <v>95308297</v>
      </c>
      <c r="G94" s="32" t="s">
        <v>267</v>
      </c>
      <c r="H94" s="19" t="s">
        <v>282</v>
      </c>
      <c r="I94" s="33">
        <v>4</v>
      </c>
      <c r="J94" s="72">
        <v>2</v>
      </c>
      <c r="K94" s="72">
        <v>0</v>
      </c>
      <c r="L94" s="22">
        <f t="shared" si="1"/>
        <v>2</v>
      </c>
    </row>
    <row r="95" spans="1:12" ht="15">
      <c r="A95" s="15">
        <v>91</v>
      </c>
      <c r="B95" s="29" t="s">
        <v>283</v>
      </c>
      <c r="C95" s="30" t="s">
        <v>281</v>
      </c>
      <c r="D95" s="31" t="s">
        <v>185</v>
      </c>
      <c r="E95" s="31" t="s">
        <v>11</v>
      </c>
      <c r="F95" s="19">
        <v>11634051</v>
      </c>
      <c r="G95" s="32" t="s">
        <v>267</v>
      </c>
      <c r="H95" s="19" t="s">
        <v>284</v>
      </c>
      <c r="I95" s="33">
        <v>15</v>
      </c>
      <c r="J95" s="72">
        <v>15083</v>
      </c>
      <c r="K95" s="72">
        <v>0</v>
      </c>
      <c r="L95" s="22">
        <f t="shared" si="1"/>
        <v>15083</v>
      </c>
    </row>
    <row r="96" spans="1:12" s="2" customFormat="1" ht="15">
      <c r="A96" s="60">
        <v>92</v>
      </c>
      <c r="B96" s="61" t="s">
        <v>285</v>
      </c>
      <c r="C96" s="17" t="s">
        <v>286</v>
      </c>
      <c r="D96" s="62" t="s">
        <v>287</v>
      </c>
      <c r="E96" s="62" t="s">
        <v>11</v>
      </c>
      <c r="F96" s="44">
        <v>14215351</v>
      </c>
      <c r="G96" s="44" t="s">
        <v>267</v>
      </c>
      <c r="H96" s="44" t="s">
        <v>288</v>
      </c>
      <c r="I96" s="21">
        <v>12</v>
      </c>
      <c r="J96" s="73">
        <v>880</v>
      </c>
      <c r="K96" s="73">
        <v>0</v>
      </c>
      <c r="L96" s="22">
        <f t="shared" si="1"/>
        <v>880</v>
      </c>
    </row>
    <row r="97" spans="1:12" s="2" customFormat="1" ht="24">
      <c r="A97" s="60">
        <v>93</v>
      </c>
      <c r="B97" s="63" t="s">
        <v>289</v>
      </c>
      <c r="C97" s="64" t="s">
        <v>290</v>
      </c>
      <c r="D97" s="65" t="s">
        <v>291</v>
      </c>
      <c r="E97" s="65" t="s">
        <v>11</v>
      </c>
      <c r="F97" s="44" t="s">
        <v>292</v>
      </c>
      <c r="G97" s="33" t="s">
        <v>267</v>
      </c>
      <c r="H97" s="44" t="s">
        <v>293</v>
      </c>
      <c r="I97" s="33">
        <v>15</v>
      </c>
      <c r="J97" s="74">
        <v>185</v>
      </c>
      <c r="K97" s="74">
        <v>0</v>
      </c>
      <c r="L97" s="22">
        <f t="shared" si="1"/>
        <v>185</v>
      </c>
    </row>
    <row r="98" spans="1:12" s="2" customFormat="1" ht="15">
      <c r="A98" s="60">
        <v>94</v>
      </c>
      <c r="B98" s="66" t="s">
        <v>294</v>
      </c>
      <c r="C98" s="64" t="s">
        <v>295</v>
      </c>
      <c r="D98" s="65" t="s">
        <v>120</v>
      </c>
      <c r="E98" s="65" t="s">
        <v>11</v>
      </c>
      <c r="F98" s="44">
        <v>56394357</v>
      </c>
      <c r="G98" s="33" t="s">
        <v>267</v>
      </c>
      <c r="H98" s="44" t="s">
        <v>296</v>
      </c>
      <c r="I98" s="21">
        <v>15</v>
      </c>
      <c r="J98" s="73">
        <v>4941</v>
      </c>
      <c r="K98" s="73">
        <v>0</v>
      </c>
      <c r="L98" s="22">
        <f t="shared" si="1"/>
        <v>4941</v>
      </c>
    </row>
    <row r="99" spans="1:12" s="2" customFormat="1" ht="15">
      <c r="A99" s="60">
        <v>95</v>
      </c>
      <c r="B99" s="63" t="s">
        <v>297</v>
      </c>
      <c r="C99" s="35" t="s">
        <v>298</v>
      </c>
      <c r="D99" s="65" t="s">
        <v>299</v>
      </c>
      <c r="E99" s="65" t="s">
        <v>11</v>
      </c>
      <c r="F99" s="44">
        <v>56860339</v>
      </c>
      <c r="G99" s="33" t="s">
        <v>267</v>
      </c>
      <c r="H99" s="44" t="s">
        <v>300</v>
      </c>
      <c r="I99" s="21">
        <v>20</v>
      </c>
      <c r="J99" s="73">
        <v>5000</v>
      </c>
      <c r="K99" s="73">
        <v>0</v>
      </c>
      <c r="L99" s="22">
        <f t="shared" si="1"/>
        <v>5000</v>
      </c>
    </row>
    <row r="100" spans="1:12" s="2" customFormat="1" ht="15">
      <c r="A100" s="60">
        <v>96</v>
      </c>
      <c r="B100" s="63" t="s">
        <v>301</v>
      </c>
      <c r="C100" s="35" t="s">
        <v>302</v>
      </c>
      <c r="D100" s="65" t="s">
        <v>185</v>
      </c>
      <c r="E100" s="65" t="s">
        <v>11</v>
      </c>
      <c r="F100" s="44">
        <v>15346137</v>
      </c>
      <c r="G100" s="33" t="s">
        <v>267</v>
      </c>
      <c r="H100" s="44" t="s">
        <v>303</v>
      </c>
      <c r="I100" s="21">
        <v>12</v>
      </c>
      <c r="J100" s="73">
        <v>2</v>
      </c>
      <c r="K100" s="73">
        <v>0</v>
      </c>
      <c r="L100" s="22">
        <f t="shared" si="1"/>
        <v>2</v>
      </c>
    </row>
    <row r="101" spans="1:12" s="2" customFormat="1" ht="24">
      <c r="A101" s="60">
        <v>97</v>
      </c>
      <c r="B101" s="63" t="s">
        <v>304</v>
      </c>
      <c r="C101" s="35" t="s">
        <v>305</v>
      </c>
      <c r="D101" s="65" t="s">
        <v>270</v>
      </c>
      <c r="E101" s="65" t="s">
        <v>11</v>
      </c>
      <c r="F101" s="44">
        <v>97723212</v>
      </c>
      <c r="G101" s="33" t="s">
        <v>267</v>
      </c>
      <c r="H101" s="44" t="s">
        <v>306</v>
      </c>
      <c r="I101" s="21">
        <v>30</v>
      </c>
      <c r="J101" s="73">
        <v>30407</v>
      </c>
      <c r="K101" s="73">
        <v>0</v>
      </c>
      <c r="L101" s="22">
        <f t="shared" si="1"/>
        <v>30407</v>
      </c>
    </row>
    <row r="102" spans="1:12" s="2" customFormat="1" ht="15">
      <c r="A102" s="60">
        <v>98</v>
      </c>
      <c r="B102" s="63" t="s">
        <v>307</v>
      </c>
      <c r="C102" s="35" t="s">
        <v>308</v>
      </c>
      <c r="D102" s="65" t="s">
        <v>309</v>
      </c>
      <c r="E102" s="65" t="s">
        <v>11</v>
      </c>
      <c r="F102" s="44">
        <v>13349565</v>
      </c>
      <c r="G102" s="33" t="s">
        <v>310</v>
      </c>
      <c r="H102" s="44" t="s">
        <v>311</v>
      </c>
      <c r="I102" s="21">
        <v>4</v>
      </c>
      <c r="J102" s="73">
        <v>470</v>
      </c>
      <c r="K102" s="73">
        <v>0</v>
      </c>
      <c r="L102" s="22">
        <f t="shared" si="1"/>
        <v>470</v>
      </c>
    </row>
    <row r="103" spans="1:12" s="2" customFormat="1" ht="15">
      <c r="A103" s="60">
        <v>99</v>
      </c>
      <c r="B103" s="63" t="s">
        <v>312</v>
      </c>
      <c r="C103" s="35" t="s">
        <v>313</v>
      </c>
      <c r="D103" s="65" t="s">
        <v>314</v>
      </c>
      <c r="E103" s="65" t="s">
        <v>11</v>
      </c>
      <c r="F103" s="44">
        <v>31697906</v>
      </c>
      <c r="G103" s="33" t="s">
        <v>310</v>
      </c>
      <c r="H103" s="44" t="s">
        <v>315</v>
      </c>
      <c r="I103" s="21">
        <v>4</v>
      </c>
      <c r="J103" s="73">
        <v>450</v>
      </c>
      <c r="K103" s="73">
        <v>0</v>
      </c>
      <c r="L103" s="22">
        <f t="shared" si="1"/>
        <v>450</v>
      </c>
    </row>
    <row r="104" spans="1:12" s="2" customFormat="1" ht="15">
      <c r="A104" s="60">
        <v>100</v>
      </c>
      <c r="B104" s="63" t="s">
        <v>316</v>
      </c>
      <c r="C104" s="35" t="s">
        <v>313</v>
      </c>
      <c r="D104" s="65" t="s">
        <v>317</v>
      </c>
      <c r="E104" s="65" t="s">
        <v>11</v>
      </c>
      <c r="F104" s="44">
        <v>30180025</v>
      </c>
      <c r="G104" s="33" t="s">
        <v>310</v>
      </c>
      <c r="H104" s="44" t="s">
        <v>318</v>
      </c>
      <c r="I104" s="21">
        <v>4</v>
      </c>
      <c r="J104" s="73">
        <v>24</v>
      </c>
      <c r="K104" s="73">
        <v>0</v>
      </c>
      <c r="L104" s="22">
        <f t="shared" si="1"/>
        <v>24</v>
      </c>
    </row>
    <row r="105" spans="1:12" s="2" customFormat="1" ht="15">
      <c r="A105" s="60">
        <v>101</v>
      </c>
      <c r="B105" s="63" t="s">
        <v>319</v>
      </c>
      <c r="C105" s="35" t="s">
        <v>313</v>
      </c>
      <c r="D105" s="65" t="s">
        <v>320</v>
      </c>
      <c r="E105" s="65" t="s">
        <v>11</v>
      </c>
      <c r="F105" s="44">
        <v>30180004</v>
      </c>
      <c r="G105" s="33" t="s">
        <v>310</v>
      </c>
      <c r="H105" s="44" t="s">
        <v>321</v>
      </c>
      <c r="I105" s="21">
        <v>4</v>
      </c>
      <c r="J105" s="73">
        <v>234</v>
      </c>
      <c r="K105" s="73">
        <v>0</v>
      </c>
      <c r="L105" s="22">
        <f t="shared" si="1"/>
        <v>234</v>
      </c>
    </row>
    <row r="106" spans="1:12" s="2" customFormat="1" ht="15">
      <c r="A106" s="60">
        <v>102</v>
      </c>
      <c r="B106" s="63" t="s">
        <v>322</v>
      </c>
      <c r="C106" s="35" t="s">
        <v>313</v>
      </c>
      <c r="D106" s="65" t="s">
        <v>323</v>
      </c>
      <c r="E106" s="65" t="s">
        <v>11</v>
      </c>
      <c r="F106" s="44">
        <v>30179886</v>
      </c>
      <c r="G106" s="33" t="s">
        <v>310</v>
      </c>
      <c r="H106" s="44" t="s">
        <v>324</v>
      </c>
      <c r="I106" s="21">
        <v>4</v>
      </c>
      <c r="J106" s="73">
        <v>30</v>
      </c>
      <c r="K106" s="73">
        <v>0</v>
      </c>
      <c r="L106" s="22">
        <f t="shared" si="1"/>
        <v>30</v>
      </c>
    </row>
    <row r="107" spans="1:12" s="2" customFormat="1" ht="15">
      <c r="A107" s="60">
        <v>103</v>
      </c>
      <c r="B107" s="67" t="s">
        <v>325</v>
      </c>
      <c r="C107" s="68" t="s">
        <v>326</v>
      </c>
      <c r="D107" s="69" t="s">
        <v>34</v>
      </c>
      <c r="E107" s="69" t="s">
        <v>11</v>
      </c>
      <c r="F107" s="44">
        <v>95308457</v>
      </c>
      <c r="G107" s="70" t="s">
        <v>327</v>
      </c>
      <c r="H107" s="44" t="s">
        <v>328</v>
      </c>
      <c r="I107" s="33">
        <v>110</v>
      </c>
      <c r="J107" s="74">
        <v>34230</v>
      </c>
      <c r="K107" s="74">
        <v>0</v>
      </c>
      <c r="L107" s="22">
        <f t="shared" si="1"/>
        <v>34230</v>
      </c>
    </row>
    <row r="108" spans="1:12" ht="15">
      <c r="A108" s="15">
        <v>104</v>
      </c>
      <c r="B108" s="36" t="s">
        <v>329</v>
      </c>
      <c r="C108" s="37" t="s">
        <v>281</v>
      </c>
      <c r="D108" s="38" t="s">
        <v>330</v>
      </c>
      <c r="E108" s="38" t="s">
        <v>11</v>
      </c>
      <c r="F108" s="19">
        <v>97726597</v>
      </c>
      <c r="G108" s="39" t="s">
        <v>327</v>
      </c>
      <c r="H108" s="19" t="s">
        <v>331</v>
      </c>
      <c r="I108" s="21">
        <v>58</v>
      </c>
      <c r="J108" s="71">
        <v>32610</v>
      </c>
      <c r="K108" s="71">
        <v>0</v>
      </c>
      <c r="L108" s="22">
        <f t="shared" si="1"/>
        <v>32610</v>
      </c>
    </row>
    <row r="109" spans="1:12" ht="15">
      <c r="A109" s="15">
        <v>105</v>
      </c>
      <c r="B109" s="36" t="s">
        <v>332</v>
      </c>
      <c r="C109" s="37" t="s">
        <v>281</v>
      </c>
      <c r="D109" s="38" t="s">
        <v>333</v>
      </c>
      <c r="E109" s="38" t="s">
        <v>11</v>
      </c>
      <c r="F109" s="19">
        <v>97701223</v>
      </c>
      <c r="G109" s="39" t="s">
        <v>327</v>
      </c>
      <c r="H109" s="19" t="s">
        <v>334</v>
      </c>
      <c r="I109" s="33">
        <v>100</v>
      </c>
      <c r="J109" s="72">
        <v>80119</v>
      </c>
      <c r="K109" s="72">
        <v>0</v>
      </c>
      <c r="L109" s="22">
        <f t="shared" si="1"/>
        <v>80119</v>
      </c>
    </row>
    <row r="110" spans="1:12" ht="15">
      <c r="A110" s="15">
        <v>106</v>
      </c>
      <c r="B110" s="36" t="s">
        <v>335</v>
      </c>
      <c r="C110" s="37" t="s">
        <v>336</v>
      </c>
      <c r="D110" s="38" t="s">
        <v>337</v>
      </c>
      <c r="E110" s="38" t="s">
        <v>11</v>
      </c>
      <c r="F110" s="19">
        <v>98482061</v>
      </c>
      <c r="G110" s="39" t="s">
        <v>267</v>
      </c>
      <c r="H110" s="19" t="s">
        <v>338</v>
      </c>
      <c r="I110" s="33">
        <v>15</v>
      </c>
      <c r="J110" s="72">
        <v>20390</v>
      </c>
      <c r="K110" s="72">
        <v>0</v>
      </c>
      <c r="L110" s="22">
        <f t="shared" si="1"/>
        <v>20390</v>
      </c>
    </row>
    <row r="111" spans="1:12" ht="24">
      <c r="A111" s="15">
        <v>107</v>
      </c>
      <c r="B111" s="16" t="s">
        <v>339</v>
      </c>
      <c r="C111" s="17" t="s">
        <v>9</v>
      </c>
      <c r="D111" s="18" t="s">
        <v>340</v>
      </c>
      <c r="E111" s="18" t="s">
        <v>11</v>
      </c>
      <c r="F111" s="19" t="s">
        <v>341</v>
      </c>
      <c r="G111" s="19" t="s">
        <v>12</v>
      </c>
      <c r="H111" s="19" t="s">
        <v>342</v>
      </c>
      <c r="I111" s="33">
        <v>6</v>
      </c>
      <c r="J111" s="71">
        <v>1116</v>
      </c>
      <c r="K111" s="71">
        <v>1363</v>
      </c>
      <c r="L111" s="22">
        <f t="shared" si="1"/>
        <v>2479</v>
      </c>
    </row>
    <row r="112" spans="1:12" ht="24">
      <c r="A112" s="15">
        <v>108</v>
      </c>
      <c r="B112" s="40" t="s">
        <v>343</v>
      </c>
      <c r="C112" s="17" t="s">
        <v>9</v>
      </c>
      <c r="D112" s="18" t="s">
        <v>344</v>
      </c>
      <c r="E112" s="18" t="s">
        <v>11</v>
      </c>
      <c r="F112" s="19">
        <v>97143166</v>
      </c>
      <c r="G112" s="19" t="s">
        <v>12</v>
      </c>
      <c r="H112" s="19" t="s">
        <v>345</v>
      </c>
      <c r="I112" s="33">
        <v>2</v>
      </c>
      <c r="J112" s="71">
        <v>390</v>
      </c>
      <c r="K112" s="71">
        <v>467</v>
      </c>
      <c r="L112" s="22">
        <f t="shared" si="1"/>
        <v>857</v>
      </c>
    </row>
    <row r="113" spans="1:12" ht="15">
      <c r="A113" s="15">
        <v>109</v>
      </c>
      <c r="B113" s="40" t="s">
        <v>346</v>
      </c>
      <c r="C113" s="41" t="s">
        <v>281</v>
      </c>
      <c r="D113" s="42" t="s">
        <v>347</v>
      </c>
      <c r="E113" s="42" t="s">
        <v>11</v>
      </c>
      <c r="F113" s="19">
        <v>95311295</v>
      </c>
      <c r="G113" s="43" t="s">
        <v>267</v>
      </c>
      <c r="H113" s="19" t="s">
        <v>348</v>
      </c>
      <c r="I113" s="33">
        <v>3</v>
      </c>
      <c r="J113" s="72">
        <v>196</v>
      </c>
      <c r="K113" s="72">
        <v>0</v>
      </c>
      <c r="L113" s="22">
        <f t="shared" si="1"/>
        <v>196</v>
      </c>
    </row>
    <row r="114" spans="1:12" ht="15">
      <c r="A114" s="15">
        <v>110</v>
      </c>
      <c r="B114" s="40" t="s">
        <v>349</v>
      </c>
      <c r="C114" s="35" t="s">
        <v>350</v>
      </c>
      <c r="D114" s="34" t="s">
        <v>351</v>
      </c>
      <c r="E114" s="34" t="s">
        <v>11</v>
      </c>
      <c r="F114" s="19">
        <v>30508205</v>
      </c>
      <c r="G114" s="33" t="s">
        <v>310</v>
      </c>
      <c r="H114" s="19" t="s">
        <v>352</v>
      </c>
      <c r="I114" s="33">
        <v>2</v>
      </c>
      <c r="J114" s="72">
        <v>317</v>
      </c>
      <c r="K114" s="72">
        <v>0</v>
      </c>
      <c r="L114" s="22">
        <f t="shared" si="1"/>
        <v>317</v>
      </c>
    </row>
    <row r="115" spans="1:12" ht="24">
      <c r="A115" s="15">
        <v>111</v>
      </c>
      <c r="B115" s="16" t="s">
        <v>353</v>
      </c>
      <c r="C115" s="17" t="s">
        <v>9</v>
      </c>
      <c r="D115" s="18" t="s">
        <v>354</v>
      </c>
      <c r="E115" s="18" t="s">
        <v>11</v>
      </c>
      <c r="F115" s="19">
        <v>97764083</v>
      </c>
      <c r="G115" s="44" t="s">
        <v>355</v>
      </c>
      <c r="H115" s="19" t="s">
        <v>356</v>
      </c>
      <c r="I115" s="33">
        <v>3</v>
      </c>
      <c r="J115" s="72">
        <v>721</v>
      </c>
      <c r="K115" s="72">
        <v>648</v>
      </c>
      <c r="L115" s="22">
        <f t="shared" si="1"/>
        <v>1369</v>
      </c>
    </row>
    <row r="116" spans="1:12" ht="15">
      <c r="A116" s="15">
        <v>112</v>
      </c>
      <c r="B116" s="40" t="s">
        <v>357</v>
      </c>
      <c r="C116" s="41" t="s">
        <v>358</v>
      </c>
      <c r="D116" s="42" t="s">
        <v>359</v>
      </c>
      <c r="E116" s="42" t="s">
        <v>11</v>
      </c>
      <c r="F116" s="19">
        <v>56528727</v>
      </c>
      <c r="G116" s="45" t="s">
        <v>360</v>
      </c>
      <c r="H116" s="19" t="s">
        <v>361</v>
      </c>
      <c r="I116" s="45">
        <v>15</v>
      </c>
      <c r="J116" s="72">
        <v>808</v>
      </c>
      <c r="K116" s="72">
        <v>0</v>
      </c>
      <c r="L116" s="22">
        <f t="shared" si="1"/>
        <v>808</v>
      </c>
    </row>
    <row r="117" spans="1:12" ht="24">
      <c r="A117" s="15">
        <v>113</v>
      </c>
      <c r="B117" s="16" t="s">
        <v>362</v>
      </c>
      <c r="C117" s="17" t="s">
        <v>9</v>
      </c>
      <c r="D117" s="18" t="s">
        <v>363</v>
      </c>
      <c r="E117" s="18" t="s">
        <v>11</v>
      </c>
      <c r="F117" s="44">
        <v>13491177</v>
      </c>
      <c r="G117" s="44" t="s">
        <v>12</v>
      </c>
      <c r="H117" s="19" t="s">
        <v>364</v>
      </c>
      <c r="I117" s="33">
        <v>5</v>
      </c>
      <c r="J117" s="71">
        <v>744</v>
      </c>
      <c r="K117" s="71">
        <v>1714</v>
      </c>
      <c r="L117" s="22">
        <f t="shared" si="1"/>
        <v>2458</v>
      </c>
    </row>
    <row r="118" spans="1:12" ht="24">
      <c r="A118" s="15">
        <v>114</v>
      </c>
      <c r="B118" s="40" t="s">
        <v>365</v>
      </c>
      <c r="C118" s="35" t="s">
        <v>366</v>
      </c>
      <c r="D118" s="34" t="s">
        <v>367</v>
      </c>
      <c r="E118" s="34" t="s">
        <v>368</v>
      </c>
      <c r="F118" s="44">
        <v>50436510</v>
      </c>
      <c r="G118" s="33" t="s">
        <v>327</v>
      </c>
      <c r="H118" s="19" t="s">
        <v>369</v>
      </c>
      <c r="I118" s="33">
        <v>145</v>
      </c>
      <c r="J118" s="71">
        <v>14652</v>
      </c>
      <c r="K118" s="71">
        <v>0</v>
      </c>
      <c r="L118" s="22">
        <f t="shared" si="1"/>
        <v>14652</v>
      </c>
    </row>
    <row r="119" spans="1:12" ht="15">
      <c r="A119" s="15">
        <v>115</v>
      </c>
      <c r="B119" s="40" t="s">
        <v>370</v>
      </c>
      <c r="C119" s="35" t="s">
        <v>371</v>
      </c>
      <c r="D119" s="34" t="s">
        <v>372</v>
      </c>
      <c r="E119" s="34" t="s">
        <v>368</v>
      </c>
      <c r="F119" s="44"/>
      <c r="G119" s="33" t="s">
        <v>373</v>
      </c>
      <c r="H119" s="19" t="s">
        <v>374</v>
      </c>
      <c r="I119" s="33">
        <v>18</v>
      </c>
      <c r="J119" s="71">
        <v>1152</v>
      </c>
      <c r="K119" s="71">
        <v>756</v>
      </c>
      <c r="L119" s="22">
        <f t="shared" si="1"/>
        <v>1908</v>
      </c>
    </row>
    <row r="120" spans="1:12" ht="15">
      <c r="A120" s="15">
        <v>116</v>
      </c>
      <c r="B120" s="40"/>
      <c r="C120" s="35"/>
      <c r="D120" s="34"/>
      <c r="E120" s="34"/>
      <c r="F120" s="44"/>
      <c r="G120" s="33"/>
      <c r="H120" s="19"/>
      <c r="I120" s="33"/>
      <c r="J120" s="71">
        <v>0</v>
      </c>
      <c r="K120" s="71">
        <v>0</v>
      </c>
      <c r="L120" s="22">
        <f t="shared" si="1"/>
        <v>0</v>
      </c>
    </row>
    <row r="121" spans="1:12" ht="15">
      <c r="A121" s="15">
        <v>117</v>
      </c>
      <c r="B121" s="40"/>
      <c r="C121" s="35"/>
      <c r="D121" s="34"/>
      <c r="E121" s="34"/>
      <c r="F121" s="44"/>
      <c r="G121" s="33"/>
      <c r="H121" s="19"/>
      <c r="I121" s="33"/>
      <c r="J121" s="71">
        <v>0</v>
      </c>
      <c r="K121" s="71">
        <v>0</v>
      </c>
      <c r="L121" s="22">
        <f t="shared" si="1"/>
        <v>0</v>
      </c>
    </row>
    <row r="122" spans="1:12" ht="15">
      <c r="A122" s="15">
        <v>118</v>
      </c>
      <c r="B122" s="40"/>
      <c r="C122" s="35"/>
      <c r="D122" s="34"/>
      <c r="E122" s="34"/>
      <c r="F122" s="44"/>
      <c r="G122" s="33"/>
      <c r="H122" s="19"/>
      <c r="I122" s="33"/>
      <c r="J122" s="71">
        <v>0</v>
      </c>
      <c r="K122" s="71">
        <v>0</v>
      </c>
      <c r="L122" s="22">
        <f t="shared" si="1"/>
        <v>0</v>
      </c>
    </row>
    <row r="123" spans="1:12" ht="15.75" customHeight="1">
      <c r="A123" s="46"/>
      <c r="B123" s="47"/>
      <c r="C123" s="47"/>
      <c r="D123" s="47" t="s">
        <v>375</v>
      </c>
      <c r="E123" s="47"/>
      <c r="F123" s="47"/>
      <c r="G123" s="47"/>
      <c r="H123" s="47"/>
      <c r="I123" s="48" t="s">
        <v>376</v>
      </c>
      <c r="J123" s="49">
        <f>SUM(J5:J122)</f>
        <v>452790</v>
      </c>
      <c r="K123" s="49">
        <f>SUM(K5:K122)</f>
        <v>288828</v>
      </c>
      <c r="L123" s="50">
        <f>SUM(L5:L122)</f>
        <v>741618</v>
      </c>
    </row>
    <row r="124" spans="1:12" ht="42.75" customHeight="1">
      <c r="A124" s="7"/>
      <c r="B124" s="7"/>
      <c r="C124" s="7"/>
      <c r="D124" s="7"/>
      <c r="E124" s="7"/>
      <c r="F124" s="7"/>
      <c r="G124" s="7"/>
      <c r="H124" s="7"/>
      <c r="I124" s="51"/>
      <c r="J124" s="7"/>
      <c r="K124" s="7"/>
      <c r="L124" s="51"/>
    </row>
    <row r="125" spans="1:12" ht="15.75" customHeight="1">
      <c r="A125" s="52" t="s">
        <v>377</v>
      </c>
      <c r="B125" s="7"/>
      <c r="C125" s="7"/>
      <c r="D125" s="7"/>
      <c r="E125" s="7"/>
      <c r="F125" s="7"/>
      <c r="G125" s="7"/>
      <c r="H125" s="7"/>
      <c r="I125" s="51"/>
      <c r="J125" s="7"/>
      <c r="K125" s="51"/>
      <c r="L125" s="7"/>
    </row>
    <row r="126" spans="1:12" ht="15.75" customHeight="1">
      <c r="A126" s="52" t="s">
        <v>378</v>
      </c>
      <c r="B126" s="7"/>
      <c r="C126" s="7"/>
      <c r="D126" s="7"/>
      <c r="E126" s="7"/>
      <c r="F126" s="7"/>
      <c r="G126" s="7"/>
      <c r="H126" s="7"/>
      <c r="I126" s="51"/>
      <c r="J126" s="51"/>
      <c r="K126" s="51"/>
      <c r="L126" s="51"/>
    </row>
    <row r="127" spans="1:12" ht="15.75" customHeight="1">
      <c r="A127" s="52"/>
      <c r="B127" s="7"/>
      <c r="C127" s="7"/>
      <c r="D127" s="7"/>
      <c r="E127" s="7"/>
      <c r="F127" s="7"/>
      <c r="G127" s="7"/>
      <c r="H127" s="7"/>
      <c r="I127" s="51"/>
      <c r="J127" s="51"/>
      <c r="K127" s="51"/>
      <c r="L127" s="51"/>
    </row>
    <row r="128" spans="1:12" ht="15.75" customHeight="1">
      <c r="A128" s="52"/>
      <c r="B128" s="7"/>
      <c r="C128" s="7"/>
      <c r="D128" s="7"/>
      <c r="E128" s="7"/>
      <c r="F128" s="7"/>
      <c r="G128" s="7"/>
      <c r="H128" s="7"/>
      <c r="I128" s="51"/>
      <c r="J128" s="51"/>
      <c r="K128" s="51"/>
      <c r="L128" s="51"/>
    </row>
    <row r="129" spans="1:12" ht="15.75" customHeight="1">
      <c r="A129" s="82" t="s">
        <v>379</v>
      </c>
      <c r="B129" s="82"/>
      <c r="C129" s="82"/>
      <c r="D129" s="82"/>
      <c r="E129" s="53"/>
      <c r="F129" s="7"/>
      <c r="G129" s="7"/>
      <c r="H129" s="7"/>
      <c r="I129" s="7"/>
      <c r="J129" s="7"/>
      <c r="K129" s="7"/>
      <c r="L129" s="7"/>
    </row>
    <row r="130" spans="1:12" ht="15.75" customHeight="1">
      <c r="A130" s="21">
        <v>1</v>
      </c>
      <c r="B130" s="83" t="s">
        <v>380</v>
      </c>
      <c r="C130" s="83"/>
      <c r="D130" s="83"/>
      <c r="E130" s="54"/>
      <c r="F130" s="7"/>
      <c r="G130" s="7"/>
      <c r="H130" s="7"/>
      <c r="I130" s="7"/>
      <c r="J130" s="7"/>
      <c r="K130" s="7"/>
      <c r="L130" s="7"/>
    </row>
    <row r="131" spans="1:12" ht="15.75" customHeight="1">
      <c r="A131" s="21">
        <v>2</v>
      </c>
      <c r="B131" s="75" t="s">
        <v>381</v>
      </c>
      <c r="C131" s="75"/>
      <c r="D131" s="75"/>
      <c r="E131" s="55"/>
      <c r="F131" s="7"/>
      <c r="G131" s="7"/>
      <c r="H131" s="7"/>
      <c r="I131" s="7"/>
      <c r="J131" s="7"/>
      <c r="K131" s="7"/>
      <c r="L131" s="7"/>
    </row>
    <row r="132" spans="1:12" ht="15.75" customHeight="1">
      <c r="A132" s="21">
        <v>3</v>
      </c>
      <c r="B132" s="76" t="s">
        <v>382</v>
      </c>
      <c r="C132" s="76"/>
      <c r="D132" s="76"/>
      <c r="E132" s="56"/>
      <c r="F132" s="7"/>
      <c r="G132" s="7"/>
      <c r="H132" s="7"/>
      <c r="I132" s="7"/>
      <c r="J132" s="7"/>
      <c r="K132" s="7"/>
      <c r="L132" s="7"/>
    </row>
    <row r="133" spans="1:12" ht="15.75" customHeight="1">
      <c r="A133" s="21">
        <v>4</v>
      </c>
      <c r="B133" s="77" t="s">
        <v>383</v>
      </c>
      <c r="C133" s="77"/>
      <c r="D133" s="77"/>
      <c r="E133" s="57"/>
      <c r="F133" s="7"/>
      <c r="G133" s="7"/>
      <c r="H133" s="7"/>
      <c r="I133" s="7"/>
      <c r="J133" s="7"/>
      <c r="K133" s="7"/>
      <c r="L133" s="7"/>
    </row>
    <row r="134" spans="1:12" ht="15.75" customHeight="1">
      <c r="A134" s="21">
        <v>5</v>
      </c>
      <c r="B134" s="78" t="s">
        <v>384</v>
      </c>
      <c r="C134" s="78"/>
      <c r="D134" s="78"/>
      <c r="E134" s="58"/>
      <c r="F134" s="7"/>
      <c r="G134" s="7"/>
      <c r="H134" s="7"/>
      <c r="I134" s="7"/>
      <c r="J134" s="7"/>
      <c r="K134" s="7"/>
      <c r="L134" s="7"/>
    </row>
    <row r="135" spans="1:12" ht="15.75" customHeight="1">
      <c r="A135" s="59"/>
      <c r="B135" s="7"/>
      <c r="C135" s="51"/>
      <c r="D135" s="51"/>
      <c r="E135" s="51"/>
      <c r="F135" s="51"/>
      <c r="G135" s="51"/>
      <c r="H135" s="51"/>
      <c r="I135" s="7"/>
      <c r="J135" s="7"/>
      <c r="K135" s="7"/>
      <c r="L135" s="7"/>
    </row>
    <row r="136" spans="1:12" ht="13.9" customHeight="1">
      <c r="A136" s="59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</row>
    <row r="137" spans="1:12" ht="15.75" customHeight="1">
      <c r="A137" s="59"/>
      <c r="B137" s="51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1:12" ht="13.9" customHeight="1">
      <c r="A138" s="59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1:12" ht="13.9" customHeight="1">
      <c r="A139" s="59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1:12" ht="13.9" customHeight="1">
      <c r="A140" s="59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1:12" ht="13.9" customHeight="1">
      <c r="A141" s="59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1:12" ht="13.9" customHeight="1">
      <c r="A142" s="59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1:12" ht="13.9" customHeight="1">
      <c r="A143" s="59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1:12" ht="13.9" customHeight="1">
      <c r="A144" s="59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1:12" ht="13.9" customHeight="1">
      <c r="A145" s="59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</row>
    <row r="146" spans="1:12" ht="13.9" customHeight="1">
      <c r="A146" s="59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</row>
    <row r="147" spans="1:12" ht="13.9" customHeight="1">
      <c r="A147" s="59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</row>
    <row r="148" spans="1:12" ht="13.9" customHeight="1">
      <c r="A148" s="59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</row>
    <row r="149" spans="1:12" ht="13.9" customHeight="1">
      <c r="A149" s="59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</row>
    <row r="150" spans="1:12" ht="13.9" customHeight="1">
      <c r="A150" s="59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</row>
    <row r="151" spans="1:12" ht="13.9" customHeight="1">
      <c r="A151" s="59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</row>
    <row r="152" spans="1:12" ht="13.9" customHeight="1">
      <c r="A152" s="59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1:12" ht="13.9" customHeight="1">
      <c r="A153" s="59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</row>
    <row r="154" spans="1:12" ht="13.9" customHeight="1">
      <c r="A154" s="59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</row>
    <row r="155" spans="1:12" ht="13.9" customHeight="1">
      <c r="A155" s="59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</row>
    <row r="156" spans="1:12" ht="13.9" customHeight="1">
      <c r="A156" s="59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</row>
    <row r="157" spans="1:12" ht="13.9" customHeight="1">
      <c r="A157" s="59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</row>
    <row r="158" spans="1:12" ht="13.9" customHeight="1">
      <c r="A158" s="59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</row>
    <row r="159" spans="1:12" ht="13.9" customHeight="1">
      <c r="A159" s="59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</row>
  </sheetData>
  <autoFilter ref="A4:M126" xr:uid="{00000000-0009-0000-0000-000000000000}"/>
  <mergeCells count="9">
    <mergeCell ref="B131:D131"/>
    <mergeCell ref="B132:D132"/>
    <mergeCell ref="B133:D133"/>
    <mergeCell ref="B134:D134"/>
    <mergeCell ref="A1:C1"/>
    <mergeCell ref="A2:L2"/>
    <mergeCell ref="A3:I3"/>
    <mergeCell ref="A129:D129"/>
    <mergeCell ref="B130:D130"/>
  </mergeCells>
  <conditionalFormatting sqref="B5">
    <cfRule type="cellIs" dxfId="2" priority="2" operator="equal">
      <formula>#REF!</formula>
    </cfRule>
  </conditionalFormatting>
  <conditionalFormatting sqref="F5:F111">
    <cfRule type="cellIs" dxfId="1" priority="3" operator="equal">
      <formula>#REF!</formula>
    </cfRule>
  </conditionalFormatting>
  <conditionalFormatting sqref="F113:F116">
    <cfRule type="cellIs" dxfId="0" priority="6" operator="equal">
      <formula>#REF!</formula>
    </cfRule>
  </conditionalFormatting>
  <printOptions horizontalCentered="1"/>
  <pageMargins left="0.25" right="0.25" top="0.75" bottom="0.75" header="0.511811023622047" footer="0.511811023622047"/>
  <pageSetup paperSize="9" scale="6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PPE_SWZ-2024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Piotr Stefańczyk</cp:lastModifiedBy>
  <cp:revision>22</cp:revision>
  <cp:lastPrinted>2025-11-25T14:00:05Z</cp:lastPrinted>
  <dcterms:created xsi:type="dcterms:W3CDTF">2006-09-16T00:00:00Z</dcterms:created>
  <dcterms:modified xsi:type="dcterms:W3CDTF">2025-12-03T07:54:01Z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2057-10.2.0.5871</vt:lpwstr>
  </property>
</Properties>
</file>